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J176" i="1"/>
  <c r="H100" i="1"/>
  <c r="I138" i="1"/>
  <c r="G138" i="1"/>
  <c r="G100" i="1"/>
  <c r="I100" i="1"/>
  <c r="G119" i="1"/>
  <c r="J138" i="1"/>
  <c r="H138" i="1"/>
  <c r="F62" i="1"/>
  <c r="J100" i="1"/>
  <c r="H119" i="1"/>
  <c r="H157" i="1"/>
  <c r="I157" i="1"/>
  <c r="J157" i="1"/>
  <c r="I119" i="1"/>
  <c r="F119" i="1"/>
  <c r="F138" i="1"/>
  <c r="F157" i="1"/>
  <c r="F176" i="1"/>
  <c r="F195" i="1"/>
  <c r="I24" i="1"/>
  <c r="F24" i="1"/>
  <c r="J24" i="1"/>
  <c r="H24" i="1"/>
  <c r="G24" i="1"/>
  <c r="G196" i="1" s="1"/>
  <c r="H196" i="1" l="1"/>
  <c r="J196" i="1"/>
  <c r="F196" i="1"/>
  <c r="I196" i="1"/>
</calcChain>
</file>

<file path=xl/sharedStrings.xml><?xml version="1.0" encoding="utf-8"?>
<sst xmlns="http://schemas.openxmlformats.org/spreadsheetml/2006/main" count="312" uniqueCount="114">
  <si>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</si>
  <si>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</si>
  <si>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</si>
  <si>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</si>
  <si>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</si>
  <si>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</si>
  <si>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</si>
  <si>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</si>
  <si>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</si>
  <si>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</si>
  <si>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</si>
  <si>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</si>
  <si>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</si>
  <si>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</si>
  <si>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</si>
  <si>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</si>
  <si>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</si>
  <si>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</si>
  <si>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</si>
  <si>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</si>
  <si>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</si>
  <si>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</si>
  <si>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</si>
  <si>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</si>
  <si>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</si>
  <si>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</si>
  <si>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</si>
  <si>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</si>
  <si>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</si>
  <si>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</si>
  <si>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</si>
  <si>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</si>
  <si>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</si>
  <si>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</si>
  <si>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</si>
  <si>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</si>
  <si>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</si>
  <si>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</si>
  <si>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</si>
  <si>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вязкая с маслом, сахаром  180/10/10</t>
  </si>
  <si>
    <t>181/2017М</t>
  </si>
  <si>
    <t>Чай с сахаром</t>
  </si>
  <si>
    <t>Хлеб пшеничный</t>
  </si>
  <si>
    <t>701/2010м</t>
  </si>
  <si>
    <t>338/2017м</t>
  </si>
  <si>
    <t>кисломолочная продукция</t>
  </si>
  <si>
    <t>Масло порциями</t>
  </si>
  <si>
    <t>14/2017м</t>
  </si>
  <si>
    <t>МБОУ СОШ №38 г.Шахты</t>
  </si>
  <si>
    <t xml:space="preserve">ИП Проскурина </t>
  </si>
  <si>
    <t>Проскурина С. В.</t>
  </si>
  <si>
    <t>Яблоко</t>
  </si>
  <si>
    <t>Шницель мясной (со сметанным соусом 60/30)</t>
  </si>
  <si>
    <t>Рис отварной</t>
  </si>
  <si>
    <t>268/330/2017м</t>
  </si>
  <si>
    <t>304 М</t>
  </si>
  <si>
    <t>Чай с лимоном</t>
  </si>
  <si>
    <t>377/2017м</t>
  </si>
  <si>
    <t>сладкое</t>
  </si>
  <si>
    <t>Печенье "курабье"</t>
  </si>
  <si>
    <t xml:space="preserve">Салат из квашенной капусты </t>
  </si>
  <si>
    <t>47/2017м</t>
  </si>
  <si>
    <t>Рыба, тушенная с овощами</t>
  </si>
  <si>
    <t>Картофельное пюре</t>
  </si>
  <si>
    <t>229/2012м</t>
  </si>
  <si>
    <t>312/2017м</t>
  </si>
  <si>
    <t>Компот из свежих яблок (с витамином С)</t>
  </si>
  <si>
    <t>342/2017м</t>
  </si>
  <si>
    <t>Булочка Российская</t>
  </si>
  <si>
    <t>Салат из свеклы отварной с маслом растительным</t>
  </si>
  <si>
    <t>52/2017м</t>
  </si>
  <si>
    <t>Лапшевник</t>
  </si>
  <si>
    <t>Сметана</t>
  </si>
  <si>
    <t>Кисель из сока (с витамином С)</t>
  </si>
  <si>
    <t>208/2012м</t>
  </si>
  <si>
    <t>п,т,</t>
  </si>
  <si>
    <t>358/2017м</t>
  </si>
  <si>
    <t>Гуляш (45/45)</t>
  </si>
  <si>
    <t>260 М/2017м</t>
  </si>
  <si>
    <t>Макаронные изделия отварные с маслом</t>
  </si>
  <si>
    <t>Салат из свежей капусты</t>
  </si>
  <si>
    <t>46/2017м</t>
  </si>
  <si>
    <t>мармелад</t>
  </si>
  <si>
    <t>Каша молочная Дружба</t>
  </si>
  <si>
    <t>Сыр порциями</t>
  </si>
  <si>
    <t>175/2017м</t>
  </si>
  <si>
    <t>15/2017м</t>
  </si>
  <si>
    <t>Котлеты рубленные из птицы (со сметанным соусом) 60/30</t>
  </si>
  <si>
    <t>294/330/2017м</t>
  </si>
  <si>
    <t>309/2017М</t>
  </si>
  <si>
    <t>Пряник</t>
  </si>
  <si>
    <t>Салат из свеклы с зеленым горошком</t>
  </si>
  <si>
    <t>53/2017м</t>
  </si>
  <si>
    <t>Запеканка рисовая с творогом</t>
  </si>
  <si>
    <t>Соус молочный сладкий</t>
  </si>
  <si>
    <t>Какао с молоком</t>
  </si>
  <si>
    <t>188/2010м</t>
  </si>
  <si>
    <t>327/2017м</t>
  </si>
  <si>
    <t>382/2017м</t>
  </si>
  <si>
    <t>Тефтели (мясные с соусом сметанным с томатом) 60/30</t>
  </si>
  <si>
    <t>Каша гречневая рассыпчатая</t>
  </si>
  <si>
    <t>Кондитерские изделия (печенье)</t>
  </si>
  <si>
    <t>Винегрет овощной</t>
  </si>
  <si>
    <t>376/2017м</t>
  </si>
  <si>
    <t>279/331/2017м</t>
  </si>
  <si>
    <t>302/2017м</t>
  </si>
  <si>
    <t>67/2017м</t>
  </si>
  <si>
    <t>п.т.</t>
  </si>
  <si>
    <t>Каша пшенная молочная</t>
  </si>
  <si>
    <t>Яйцо вареное</t>
  </si>
  <si>
    <t>Икра кабачковая</t>
  </si>
  <si>
    <t>182/2017м</t>
  </si>
  <si>
    <t>209/2012м</t>
  </si>
  <si>
    <t>101/2004м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</si>
</sst>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EAA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Q106" sqref="Q10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48</v>
      </c>
      <c r="D1" s="59"/>
      <c r="E1" s="59"/>
      <c r="F1" s="12" t="s">
        <v>16</v>
      </c>
      <c r="G1" s="2" t="s">
        <v>17</v>
      </c>
      <c r="H1" s="60" t="s">
        <v>49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50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8.8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52">
        <v>200</v>
      </c>
      <c r="G6" s="53">
        <v>5.55</v>
      </c>
      <c r="H6" s="53">
        <v>9.75</v>
      </c>
      <c r="I6" s="53">
        <v>38.51</v>
      </c>
      <c r="J6" s="53">
        <v>264.55</v>
      </c>
      <c r="K6" s="41" t="s">
        <v>40</v>
      </c>
      <c r="L6" s="40"/>
    </row>
    <row r="7" spans="1:12" ht="14.4" x14ac:dyDescent="0.3">
      <c r="A7" s="23"/>
      <c r="B7" s="15"/>
      <c r="C7" s="11"/>
      <c r="D7" s="6" t="s">
        <v>45</v>
      </c>
      <c r="E7" s="42" t="s">
        <v>46</v>
      </c>
      <c r="F7" s="43">
        <v>10</v>
      </c>
      <c r="G7" s="56">
        <v>0.08</v>
      </c>
      <c r="H7" s="56">
        <v>7.25</v>
      </c>
      <c r="I7" s="56">
        <v>0.13</v>
      </c>
      <c r="J7" s="56">
        <v>66.09</v>
      </c>
      <c r="K7" s="44" t="s">
        <v>47</v>
      </c>
      <c r="L7" s="43"/>
    </row>
    <row r="8" spans="1:12" ht="15" thickBot="1" x14ac:dyDescent="0.35">
      <c r="A8" s="23"/>
      <c r="B8" s="15"/>
      <c r="C8" s="11"/>
      <c r="D8" s="7" t="s">
        <v>22</v>
      </c>
      <c r="E8" s="54" t="s">
        <v>41</v>
      </c>
      <c r="F8" s="43">
        <v>180</v>
      </c>
      <c r="G8" s="57">
        <v>0.18</v>
      </c>
      <c r="H8" s="57">
        <v>0</v>
      </c>
      <c r="I8" s="57">
        <v>13.54</v>
      </c>
      <c r="J8" s="57">
        <v>54.85</v>
      </c>
      <c r="K8" s="44" t="s">
        <v>103</v>
      </c>
      <c r="L8" s="43"/>
    </row>
    <row r="9" spans="1:12" ht="14.4" x14ac:dyDescent="0.3">
      <c r="A9" s="23"/>
      <c r="B9" s="15"/>
      <c r="C9" s="11"/>
      <c r="D9" s="7" t="s">
        <v>23</v>
      </c>
      <c r="E9" s="54" t="s">
        <v>42</v>
      </c>
      <c r="F9" s="43">
        <v>40</v>
      </c>
      <c r="G9" s="56">
        <v>3.16</v>
      </c>
      <c r="H9" s="56">
        <v>0.4</v>
      </c>
      <c r="I9" s="56">
        <v>19.32</v>
      </c>
      <c r="J9" s="56">
        <v>94</v>
      </c>
      <c r="K9" s="44" t="s">
        <v>43</v>
      </c>
      <c r="L9" s="43"/>
    </row>
    <row r="10" spans="1:12" ht="15" thickBot="1" x14ac:dyDescent="0.35">
      <c r="A10" s="23"/>
      <c r="B10" s="15"/>
      <c r="C10" s="11"/>
      <c r="D10" s="7" t="s">
        <v>24</v>
      </c>
      <c r="E10" s="55" t="s">
        <v>51</v>
      </c>
      <c r="F10" s="43">
        <v>120</v>
      </c>
      <c r="G10" s="57">
        <v>0.48</v>
      </c>
      <c r="H10" s="57">
        <v>0.48</v>
      </c>
      <c r="I10" s="57">
        <v>11.76</v>
      </c>
      <c r="J10" s="57">
        <v>52.8</v>
      </c>
      <c r="K10" s="44" t="s">
        <v>44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9.4499999999999993</v>
      </c>
      <c r="H13" s="19">
        <f t="shared" si="0"/>
        <v>17.88</v>
      </c>
      <c r="I13" s="19">
        <f t="shared" si="0"/>
        <v>83.26</v>
      </c>
      <c r="J13" s="19">
        <f t="shared" si="0"/>
        <v>532.29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550</v>
      </c>
      <c r="G24" s="32">
        <f t="shared" ref="G24:J24" si="4">G13+G23</f>
        <v>9.4499999999999993</v>
      </c>
      <c r="H24" s="32">
        <f t="shared" si="4"/>
        <v>17.88</v>
      </c>
      <c r="I24" s="32">
        <f t="shared" si="4"/>
        <v>83.26</v>
      </c>
      <c r="J24" s="32">
        <f t="shared" si="4"/>
        <v>532.29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52</v>
      </c>
      <c r="F25" s="52">
        <v>90</v>
      </c>
      <c r="G25" s="53">
        <v>7.65</v>
      </c>
      <c r="H25" s="53">
        <v>17.39</v>
      </c>
      <c r="I25" s="53">
        <v>9.89</v>
      </c>
      <c r="J25" s="53">
        <v>228.4</v>
      </c>
      <c r="K25" s="65" t="s">
        <v>54</v>
      </c>
      <c r="L25" s="40"/>
    </row>
    <row r="26" spans="1:12" ht="14.4" x14ac:dyDescent="0.3">
      <c r="A26" s="14"/>
      <c r="B26" s="15"/>
      <c r="C26" s="11"/>
      <c r="D26" s="6" t="s">
        <v>29</v>
      </c>
      <c r="E26" s="54" t="s">
        <v>53</v>
      </c>
      <c r="F26" s="64">
        <v>150</v>
      </c>
      <c r="G26" s="56">
        <v>3.7</v>
      </c>
      <c r="H26" s="56">
        <v>4.8</v>
      </c>
      <c r="I26" s="56">
        <v>36.5</v>
      </c>
      <c r="J26" s="56">
        <v>203.5</v>
      </c>
      <c r="K26" s="66" t="s">
        <v>55</v>
      </c>
      <c r="L26" s="43"/>
    </row>
    <row r="27" spans="1:12" ht="15" thickBot="1" x14ac:dyDescent="0.35">
      <c r="A27" s="14"/>
      <c r="B27" s="15"/>
      <c r="C27" s="11"/>
      <c r="D27" s="7" t="s">
        <v>22</v>
      </c>
      <c r="E27" s="55" t="s">
        <v>56</v>
      </c>
      <c r="F27" s="67">
        <v>180</v>
      </c>
      <c r="G27" s="68">
        <v>0.24</v>
      </c>
      <c r="H27" s="68">
        <v>0.01</v>
      </c>
      <c r="I27" s="68">
        <v>13.73</v>
      </c>
      <c r="J27" s="68">
        <v>56.99</v>
      </c>
      <c r="K27" s="6" t="s">
        <v>57</v>
      </c>
      <c r="L27" s="43"/>
    </row>
    <row r="28" spans="1:12" ht="14.4" x14ac:dyDescent="0.3">
      <c r="A28" s="14"/>
      <c r="B28" s="15"/>
      <c r="C28" s="11"/>
      <c r="D28" s="7" t="s">
        <v>23</v>
      </c>
      <c r="E28" s="54" t="s">
        <v>42</v>
      </c>
      <c r="F28" s="43">
        <v>40</v>
      </c>
      <c r="G28" s="56">
        <v>3.16</v>
      </c>
      <c r="H28" s="56">
        <v>0.4</v>
      </c>
      <c r="I28" s="56">
        <v>19.32</v>
      </c>
      <c r="J28" s="56">
        <v>94</v>
      </c>
      <c r="K28" s="44" t="s">
        <v>43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thickBot="1" x14ac:dyDescent="0.35">
      <c r="A30" s="14"/>
      <c r="B30" s="15"/>
      <c r="C30" s="11"/>
      <c r="D30" s="6" t="s">
        <v>58</v>
      </c>
      <c r="E30" s="54" t="s">
        <v>59</v>
      </c>
      <c r="F30" s="69">
        <v>18</v>
      </c>
      <c r="G30" s="57">
        <v>1.1499999999999999</v>
      </c>
      <c r="H30" s="57">
        <v>3.02</v>
      </c>
      <c r="I30" s="57">
        <v>12.33</v>
      </c>
      <c r="J30" s="57">
        <v>81.180000000000007</v>
      </c>
      <c r="K30" s="44"/>
      <c r="L30" s="43"/>
    </row>
    <row r="31" spans="1:12" ht="14.4" x14ac:dyDescent="0.3">
      <c r="A31" s="14"/>
      <c r="B31" s="15"/>
      <c r="C31" s="11"/>
      <c r="D31" s="6" t="s">
        <v>26</v>
      </c>
      <c r="E31" s="54" t="s">
        <v>60</v>
      </c>
      <c r="F31" s="64">
        <v>60</v>
      </c>
      <c r="G31" s="56">
        <v>1.02</v>
      </c>
      <c r="H31" s="56">
        <v>3.02</v>
      </c>
      <c r="I31" s="56">
        <v>5.08</v>
      </c>
      <c r="J31" s="56">
        <v>51.42</v>
      </c>
      <c r="K31" s="70" t="s">
        <v>61</v>
      </c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538</v>
      </c>
      <c r="G32" s="19">
        <f t="shared" ref="G32" si="6">SUM(G25:G31)</f>
        <v>16.920000000000002</v>
      </c>
      <c r="H32" s="19">
        <f t="shared" ref="H32" si="7">SUM(H25:H31)</f>
        <v>28.64</v>
      </c>
      <c r="I32" s="19">
        <f t="shared" ref="I32" si="8">SUM(I25:I31)</f>
        <v>96.85</v>
      </c>
      <c r="J32" s="19">
        <f t="shared" ref="J32:L32" si="9">SUM(J25:J31)</f>
        <v>715.4899999999999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538</v>
      </c>
      <c r="G43" s="32">
        <f t="shared" ref="G43" si="14">G32+G42</f>
        <v>16.920000000000002</v>
      </c>
      <c r="H43" s="32">
        <f t="shared" ref="H43" si="15">H32+H42</f>
        <v>28.64</v>
      </c>
      <c r="I43" s="32">
        <f t="shared" ref="I43" si="16">I32+I42</f>
        <v>96.85</v>
      </c>
      <c r="J43" s="32">
        <f t="shared" ref="J43:L43" si="17">J32+J42</f>
        <v>715.4899999999999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62</v>
      </c>
      <c r="F44" s="52">
        <v>100</v>
      </c>
      <c r="G44" s="53">
        <v>16.5</v>
      </c>
      <c r="H44" s="53">
        <v>8.9</v>
      </c>
      <c r="I44" s="53">
        <v>7.5</v>
      </c>
      <c r="J44" s="53">
        <v>176.6</v>
      </c>
      <c r="K44" s="65" t="s">
        <v>64</v>
      </c>
      <c r="L44" s="40"/>
    </row>
    <row r="45" spans="1:12" ht="15" thickBot="1" x14ac:dyDescent="0.35">
      <c r="A45" s="23"/>
      <c r="B45" s="15"/>
      <c r="C45" s="11"/>
      <c r="D45" s="6" t="s">
        <v>29</v>
      </c>
      <c r="E45" s="54" t="s">
        <v>63</v>
      </c>
      <c r="F45" s="64">
        <v>150</v>
      </c>
      <c r="G45" s="57">
        <v>3.07</v>
      </c>
      <c r="H45" s="57">
        <v>4.8</v>
      </c>
      <c r="I45" s="57">
        <v>20.440000000000001</v>
      </c>
      <c r="J45" s="56">
        <v>137.25</v>
      </c>
      <c r="K45" s="66" t="s">
        <v>65</v>
      </c>
      <c r="L45" s="43"/>
    </row>
    <row r="46" spans="1:12" ht="15" thickBot="1" x14ac:dyDescent="0.35">
      <c r="A46" s="23"/>
      <c r="B46" s="15"/>
      <c r="C46" s="11"/>
      <c r="D46" s="7" t="s">
        <v>22</v>
      </c>
      <c r="E46" s="55" t="s">
        <v>66</v>
      </c>
      <c r="F46" s="67">
        <v>180</v>
      </c>
      <c r="G46" s="68">
        <v>0.12</v>
      </c>
      <c r="H46" s="68">
        <v>0.12</v>
      </c>
      <c r="I46" s="68">
        <v>20.91</v>
      </c>
      <c r="J46" s="68">
        <v>85.95</v>
      </c>
      <c r="K46" s="6" t="s">
        <v>67</v>
      </c>
      <c r="L46" s="43"/>
    </row>
    <row r="47" spans="1:12" ht="14.4" x14ac:dyDescent="0.3">
      <c r="A47" s="23"/>
      <c r="B47" s="15"/>
      <c r="C47" s="11"/>
      <c r="D47" s="7" t="s">
        <v>23</v>
      </c>
      <c r="E47" s="54" t="s">
        <v>42</v>
      </c>
      <c r="F47" s="43">
        <v>40</v>
      </c>
      <c r="G47" s="56">
        <v>3.16</v>
      </c>
      <c r="H47" s="56">
        <v>0.4</v>
      </c>
      <c r="I47" s="56">
        <v>19.32</v>
      </c>
      <c r="J47" s="56">
        <v>94</v>
      </c>
      <c r="K47" s="44" t="s">
        <v>43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58</v>
      </c>
      <c r="E49" s="71" t="s">
        <v>68</v>
      </c>
      <c r="F49" s="64">
        <v>40</v>
      </c>
      <c r="G49" s="56">
        <v>2.81</v>
      </c>
      <c r="H49" s="56">
        <v>3.21</v>
      </c>
      <c r="I49" s="56">
        <v>19.48</v>
      </c>
      <c r="J49" s="56">
        <v>118</v>
      </c>
      <c r="K49" s="44"/>
      <c r="L49" s="43"/>
    </row>
    <row r="50" spans="1:12" ht="14.4" x14ac:dyDescent="0.3">
      <c r="A50" s="23"/>
      <c r="B50" s="15"/>
      <c r="C50" s="11"/>
      <c r="D50" s="6" t="s">
        <v>26</v>
      </c>
      <c r="E50" s="54" t="s">
        <v>69</v>
      </c>
      <c r="F50" s="64">
        <v>60</v>
      </c>
      <c r="G50" s="56">
        <v>0.84</v>
      </c>
      <c r="H50" s="56">
        <v>3.61</v>
      </c>
      <c r="I50" s="56">
        <v>4.96</v>
      </c>
      <c r="J50" s="56">
        <v>55.68</v>
      </c>
      <c r="K50" s="70" t="s">
        <v>70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26.5</v>
      </c>
      <c r="H51" s="19">
        <f t="shared" ref="H51" si="19">SUM(H44:H50)</f>
        <v>21.04</v>
      </c>
      <c r="I51" s="19">
        <f t="shared" ref="I51" si="20">SUM(I44:I50)</f>
        <v>92.61</v>
      </c>
      <c r="J51" s="19">
        <f t="shared" ref="J51:L51" si="21">SUM(J44:J50)</f>
        <v>667.4799999999999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570</v>
      </c>
      <c r="G62" s="32">
        <f t="shared" ref="G62" si="26">G51+G61</f>
        <v>26.5</v>
      </c>
      <c r="H62" s="32">
        <f t="shared" ref="H62" si="27">H51+H61</f>
        <v>21.04</v>
      </c>
      <c r="I62" s="32">
        <f t="shared" ref="I62" si="28">I51+I61</f>
        <v>92.61</v>
      </c>
      <c r="J62" s="32">
        <f t="shared" ref="J62:L62" si="29">J51+J61</f>
        <v>667.4799999999999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71</v>
      </c>
      <c r="F63" s="52">
        <v>200</v>
      </c>
      <c r="G63" s="53">
        <v>15.49</v>
      </c>
      <c r="H63" s="53">
        <v>9.81</v>
      </c>
      <c r="I63" s="53">
        <v>27.84</v>
      </c>
      <c r="J63" s="53">
        <v>266.13</v>
      </c>
      <c r="K63" s="65" t="s">
        <v>74</v>
      </c>
      <c r="L63" s="40"/>
    </row>
    <row r="64" spans="1:12" ht="14.4" x14ac:dyDescent="0.3">
      <c r="A64" s="23"/>
      <c r="B64" s="15"/>
      <c r="C64" s="11"/>
      <c r="D64" s="6" t="s">
        <v>45</v>
      </c>
      <c r="E64" s="54" t="s">
        <v>72</v>
      </c>
      <c r="F64" s="64">
        <v>30</v>
      </c>
      <c r="G64" s="56">
        <v>0.51</v>
      </c>
      <c r="H64" s="56">
        <v>4</v>
      </c>
      <c r="I64" s="56">
        <v>0.68</v>
      </c>
      <c r="J64" s="56">
        <v>41.2</v>
      </c>
      <c r="K64" s="66" t="s">
        <v>75</v>
      </c>
      <c r="L64" s="43"/>
    </row>
    <row r="65" spans="1:12" ht="14.4" x14ac:dyDescent="0.3">
      <c r="A65" s="23"/>
      <c r="B65" s="15"/>
      <c r="C65" s="11"/>
      <c r="D65" s="7" t="s">
        <v>22</v>
      </c>
      <c r="E65" s="54" t="s">
        <v>73</v>
      </c>
      <c r="F65" s="64">
        <v>180</v>
      </c>
      <c r="G65" s="56">
        <v>0.67</v>
      </c>
      <c r="H65" s="56">
        <v>0.28999999999999998</v>
      </c>
      <c r="I65" s="56">
        <v>34</v>
      </c>
      <c r="J65" s="56">
        <v>143.15</v>
      </c>
      <c r="K65" s="6" t="s">
        <v>76</v>
      </c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51</v>
      </c>
      <c r="F67" s="64">
        <v>150</v>
      </c>
      <c r="G67" s="56">
        <v>0.6</v>
      </c>
      <c r="H67" s="56">
        <v>0.6</v>
      </c>
      <c r="I67" s="56">
        <v>14.7</v>
      </c>
      <c r="J67" s="56">
        <v>66</v>
      </c>
      <c r="K67" s="72" t="s">
        <v>44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17.270000000000003</v>
      </c>
      <c r="H70" s="19">
        <f t="shared" ref="H70" si="31">SUM(H63:H69)</f>
        <v>14.7</v>
      </c>
      <c r="I70" s="19">
        <f t="shared" ref="I70" si="32">SUM(I63:I69)</f>
        <v>77.22</v>
      </c>
      <c r="J70" s="19">
        <f t="shared" ref="J70:L70" si="33">SUM(J63:J69)</f>
        <v>516.48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560</v>
      </c>
      <c r="G81" s="32">
        <f t="shared" ref="G81" si="38">G70+G80</f>
        <v>17.270000000000003</v>
      </c>
      <c r="H81" s="32">
        <f t="shared" ref="H81" si="39">H70+H80</f>
        <v>14.7</v>
      </c>
      <c r="I81" s="32">
        <f t="shared" ref="I81" si="40">I70+I80</f>
        <v>77.22</v>
      </c>
      <c r="J81" s="32">
        <f t="shared" ref="J81:L81" si="41">J70+J80</f>
        <v>516.48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1" t="s">
        <v>77</v>
      </c>
      <c r="F82" s="52">
        <v>90</v>
      </c>
      <c r="G82" s="53">
        <v>17</v>
      </c>
      <c r="H82" s="53">
        <v>17.39</v>
      </c>
      <c r="I82" s="73">
        <v>3.6</v>
      </c>
      <c r="J82" s="53">
        <v>239</v>
      </c>
      <c r="K82" s="65" t="s">
        <v>78</v>
      </c>
      <c r="L82" s="40"/>
    </row>
    <row r="83" spans="1:12" ht="15" thickBot="1" x14ac:dyDescent="0.35">
      <c r="A83" s="23"/>
      <c r="B83" s="15"/>
      <c r="C83" s="11"/>
      <c r="D83" s="6" t="s">
        <v>29</v>
      </c>
      <c r="E83" s="54" t="s">
        <v>79</v>
      </c>
      <c r="F83" s="64">
        <v>150</v>
      </c>
      <c r="G83" s="57">
        <v>5.4</v>
      </c>
      <c r="H83" s="57">
        <v>4.9000000000000004</v>
      </c>
      <c r="I83" s="56">
        <v>32.799999999999997</v>
      </c>
      <c r="J83" s="56">
        <v>196.8</v>
      </c>
      <c r="K83" s="66" t="s">
        <v>89</v>
      </c>
      <c r="L83" s="43"/>
    </row>
    <row r="84" spans="1:12" ht="15" thickBot="1" x14ac:dyDescent="0.35">
      <c r="A84" s="23"/>
      <c r="B84" s="15"/>
      <c r="C84" s="11"/>
      <c r="D84" s="7" t="s">
        <v>22</v>
      </c>
      <c r="E84" s="54" t="s">
        <v>41</v>
      </c>
      <c r="F84" s="43">
        <v>180</v>
      </c>
      <c r="G84" s="57">
        <v>0.18</v>
      </c>
      <c r="H84" s="57">
        <v>0</v>
      </c>
      <c r="I84" s="57">
        <v>13.54</v>
      </c>
      <c r="J84" s="57">
        <v>54.85</v>
      </c>
      <c r="K84" s="44" t="s">
        <v>103</v>
      </c>
      <c r="L84" s="43"/>
    </row>
    <row r="85" spans="1:12" ht="14.4" x14ac:dyDescent="0.3">
      <c r="A85" s="23"/>
      <c r="B85" s="15"/>
      <c r="C85" s="11"/>
      <c r="D85" s="7" t="s">
        <v>23</v>
      </c>
      <c r="E85" s="54" t="s">
        <v>42</v>
      </c>
      <c r="F85" s="43">
        <v>40</v>
      </c>
      <c r="G85" s="56">
        <v>3.16</v>
      </c>
      <c r="H85" s="56">
        <v>0.4</v>
      </c>
      <c r="I85" s="56">
        <v>19.32</v>
      </c>
      <c r="J85" s="56">
        <v>94</v>
      </c>
      <c r="K85" s="44" t="s">
        <v>43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thickBot="1" x14ac:dyDescent="0.35">
      <c r="A87" s="23"/>
      <c r="B87" s="15"/>
      <c r="C87" s="11"/>
      <c r="D87" s="6" t="s">
        <v>26</v>
      </c>
      <c r="E87" s="55" t="s">
        <v>80</v>
      </c>
      <c r="F87" s="69">
        <v>60</v>
      </c>
      <c r="G87" s="57">
        <v>0.65</v>
      </c>
      <c r="H87" s="57">
        <v>1.52</v>
      </c>
      <c r="I87" s="74">
        <v>4.38</v>
      </c>
      <c r="J87" s="57">
        <v>33.78</v>
      </c>
      <c r="K87" s="75" t="s">
        <v>81</v>
      </c>
      <c r="L87" s="43"/>
    </row>
    <row r="88" spans="1:12" ht="14.4" x14ac:dyDescent="0.3">
      <c r="A88" s="23"/>
      <c r="B88" s="15"/>
      <c r="C88" s="11"/>
      <c r="D88" s="6" t="s">
        <v>58</v>
      </c>
      <c r="E88" s="54" t="s">
        <v>82</v>
      </c>
      <c r="F88" s="64">
        <v>30</v>
      </c>
      <c r="G88" s="56">
        <v>0.03</v>
      </c>
      <c r="H88" s="56">
        <v>0</v>
      </c>
      <c r="I88" s="56">
        <v>25.41</v>
      </c>
      <c r="J88" s="56">
        <v>102.72</v>
      </c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26.419999999999998</v>
      </c>
      <c r="H89" s="19">
        <f t="shared" ref="H89" si="43">SUM(H82:H88)</f>
        <v>24.209999999999997</v>
      </c>
      <c r="I89" s="19">
        <f t="shared" ref="I89" si="44">SUM(I82:I88)</f>
        <v>99.049999999999983</v>
      </c>
      <c r="J89" s="19">
        <f t="shared" ref="J89:L89" si="45">SUM(J82:J88)</f>
        <v>721.15000000000009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550</v>
      </c>
      <c r="G100" s="32">
        <f t="shared" ref="G100" si="50">G89+G99</f>
        <v>26.419999999999998</v>
      </c>
      <c r="H100" s="32">
        <f t="shared" ref="H100" si="51">H89+H99</f>
        <v>24.209999999999997</v>
      </c>
      <c r="I100" s="32">
        <f t="shared" ref="I100" si="52">I89+I99</f>
        <v>99.049999999999983</v>
      </c>
      <c r="J100" s="32">
        <f t="shared" ref="J100:L100" si="53">J89+J99</f>
        <v>721.15000000000009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200</v>
      </c>
      <c r="G101" s="40">
        <v>4.88</v>
      </c>
      <c r="H101" s="40">
        <v>5.66</v>
      </c>
      <c r="I101" s="40">
        <v>42.4</v>
      </c>
      <c r="J101" s="40">
        <v>236</v>
      </c>
      <c r="K101" s="41" t="s">
        <v>85</v>
      </c>
      <c r="L101" s="40"/>
    </row>
    <row r="102" spans="1:12" ht="14.4" x14ac:dyDescent="0.3">
      <c r="A102" s="23"/>
      <c r="B102" s="15"/>
      <c r="C102" s="11"/>
      <c r="D102" s="6" t="s">
        <v>45</v>
      </c>
      <c r="E102" s="42" t="s">
        <v>84</v>
      </c>
      <c r="F102" s="43">
        <v>10</v>
      </c>
      <c r="G102" s="43">
        <v>2.3199999999999998</v>
      </c>
      <c r="H102" s="43">
        <v>3.95</v>
      </c>
      <c r="I102" s="43">
        <v>0</v>
      </c>
      <c r="J102" s="43">
        <v>36</v>
      </c>
      <c r="K102" s="44" t="s">
        <v>86</v>
      </c>
      <c r="L102" s="43"/>
    </row>
    <row r="103" spans="1:12" ht="15" thickBot="1" x14ac:dyDescent="0.35">
      <c r="A103" s="23"/>
      <c r="B103" s="15"/>
      <c r="C103" s="11"/>
      <c r="D103" s="7" t="s">
        <v>22</v>
      </c>
      <c r="E103" s="54" t="s">
        <v>41</v>
      </c>
      <c r="F103" s="43">
        <v>180</v>
      </c>
      <c r="G103" s="57">
        <v>0.18</v>
      </c>
      <c r="H103" s="57">
        <v>0</v>
      </c>
      <c r="I103" s="57">
        <v>13.54</v>
      </c>
      <c r="J103" s="57">
        <v>54.85</v>
      </c>
      <c r="K103" s="44" t="s">
        <v>103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4" t="s">
        <v>42</v>
      </c>
      <c r="F104" s="43">
        <v>40</v>
      </c>
      <c r="G104" s="56">
        <v>3.16</v>
      </c>
      <c r="H104" s="56">
        <v>0.4</v>
      </c>
      <c r="I104" s="56">
        <v>19.32</v>
      </c>
      <c r="J104" s="56">
        <v>94</v>
      </c>
      <c r="K104" s="44" t="s">
        <v>43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51</v>
      </c>
      <c r="F105" s="43">
        <v>150</v>
      </c>
      <c r="G105" s="56">
        <v>0.6</v>
      </c>
      <c r="H105" s="56">
        <v>0.6</v>
      </c>
      <c r="I105" s="56">
        <v>14.7</v>
      </c>
      <c r="J105" s="56">
        <v>66</v>
      </c>
      <c r="K105" s="72" t="s">
        <v>44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11.139999999999999</v>
      </c>
      <c r="H108" s="19">
        <f t="shared" si="54"/>
        <v>10.61</v>
      </c>
      <c r="I108" s="19">
        <f t="shared" si="54"/>
        <v>89.96</v>
      </c>
      <c r="J108" s="19">
        <f t="shared" si="54"/>
        <v>486.85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580</v>
      </c>
      <c r="G119" s="32">
        <f t="shared" ref="G119" si="58">G108+G118</f>
        <v>11.139999999999999</v>
      </c>
      <c r="H119" s="32">
        <f t="shared" ref="H119" si="59">H108+H118</f>
        <v>10.61</v>
      </c>
      <c r="I119" s="32">
        <f t="shared" ref="I119" si="60">I108+I118</f>
        <v>89.96</v>
      </c>
      <c r="J119" s="32">
        <f t="shared" ref="J119:L119" si="61">J108+J118</f>
        <v>486.85</v>
      </c>
      <c r="K119" s="32"/>
      <c r="L119" s="32">
        <f t="shared" si="61"/>
        <v>0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90</v>
      </c>
      <c r="G120" s="40">
        <v>10.98</v>
      </c>
      <c r="H120" s="40">
        <v>12.48</v>
      </c>
      <c r="I120" s="40">
        <v>8.2200000000000006</v>
      </c>
      <c r="J120" s="40">
        <v>189.88</v>
      </c>
      <c r="K120" s="41" t="s">
        <v>88</v>
      </c>
      <c r="L120" s="40"/>
    </row>
    <row r="121" spans="1:12" ht="15" thickBot="1" x14ac:dyDescent="0.35">
      <c r="A121" s="14"/>
      <c r="B121" s="15"/>
      <c r="C121" s="11"/>
      <c r="D121" s="6" t="s">
        <v>29</v>
      </c>
      <c r="E121" s="54" t="s">
        <v>79</v>
      </c>
      <c r="F121" s="64">
        <v>150</v>
      </c>
      <c r="G121" s="57">
        <v>5.4</v>
      </c>
      <c r="H121" s="57">
        <v>4.9000000000000004</v>
      </c>
      <c r="I121" s="56">
        <v>32.799999999999997</v>
      </c>
      <c r="J121" s="56">
        <v>196.8</v>
      </c>
      <c r="K121" s="66" t="s">
        <v>89</v>
      </c>
      <c r="L121" s="43"/>
    </row>
    <row r="122" spans="1:12" ht="15" thickBot="1" x14ac:dyDescent="0.35">
      <c r="A122" s="14"/>
      <c r="B122" s="15"/>
      <c r="C122" s="11"/>
      <c r="D122" s="7" t="s">
        <v>22</v>
      </c>
      <c r="E122" s="55" t="s">
        <v>56</v>
      </c>
      <c r="F122" s="67">
        <v>180</v>
      </c>
      <c r="G122" s="68">
        <v>0.24</v>
      </c>
      <c r="H122" s="68">
        <v>0.01</v>
      </c>
      <c r="I122" s="68">
        <v>13.73</v>
      </c>
      <c r="J122" s="68">
        <v>56.99</v>
      </c>
      <c r="K122" s="6" t="s">
        <v>57</v>
      </c>
      <c r="L122" s="43"/>
    </row>
    <row r="123" spans="1:12" ht="14.4" x14ac:dyDescent="0.3">
      <c r="A123" s="14"/>
      <c r="B123" s="15"/>
      <c r="C123" s="11"/>
      <c r="D123" s="7" t="s">
        <v>23</v>
      </c>
      <c r="E123" s="54" t="s">
        <v>42</v>
      </c>
      <c r="F123" s="43">
        <v>40</v>
      </c>
      <c r="G123" s="56">
        <v>3.16</v>
      </c>
      <c r="H123" s="56">
        <v>0.4</v>
      </c>
      <c r="I123" s="56">
        <v>19.32</v>
      </c>
      <c r="J123" s="56">
        <v>94</v>
      </c>
      <c r="K123" s="44" t="s">
        <v>43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58</v>
      </c>
      <c r="E125" s="42" t="s">
        <v>90</v>
      </c>
      <c r="F125" s="43">
        <v>20</v>
      </c>
      <c r="G125" s="43">
        <v>1.18</v>
      </c>
      <c r="H125" s="43">
        <v>0.94</v>
      </c>
      <c r="I125" s="43">
        <v>30</v>
      </c>
      <c r="J125" s="43">
        <v>146.4</v>
      </c>
      <c r="K125" s="44"/>
      <c r="L125" s="43"/>
    </row>
    <row r="126" spans="1:12" ht="14.4" x14ac:dyDescent="0.3">
      <c r="A126" s="14"/>
      <c r="B126" s="15"/>
      <c r="C126" s="11"/>
      <c r="D126" s="6" t="s">
        <v>26</v>
      </c>
      <c r="E126" s="42" t="s">
        <v>91</v>
      </c>
      <c r="F126" s="43">
        <v>60</v>
      </c>
      <c r="G126" s="43">
        <v>0.99</v>
      </c>
      <c r="H126" s="43">
        <v>2.4700000000000002</v>
      </c>
      <c r="I126" s="43">
        <v>4.38</v>
      </c>
      <c r="J126" s="43">
        <v>43.74</v>
      </c>
      <c r="K126" s="44" t="s">
        <v>92</v>
      </c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21.95</v>
      </c>
      <c r="H127" s="19">
        <f t="shared" si="62"/>
        <v>21.200000000000003</v>
      </c>
      <c r="I127" s="19">
        <f t="shared" si="62"/>
        <v>108.44999999999999</v>
      </c>
      <c r="J127" s="19">
        <f t="shared" si="62"/>
        <v>727.81000000000006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540</v>
      </c>
      <c r="G138" s="32">
        <f t="shared" ref="G138" si="66">G127+G137</f>
        <v>21.95</v>
      </c>
      <c r="H138" s="32">
        <f t="shared" ref="H138" si="67">H127+H137</f>
        <v>21.200000000000003</v>
      </c>
      <c r="I138" s="32">
        <f t="shared" ref="I138" si="68">I127+I137</f>
        <v>108.44999999999999</v>
      </c>
      <c r="J138" s="32">
        <f t="shared" ref="J138:L138" si="69">J127+J137</f>
        <v>727.81000000000006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11.06</v>
      </c>
      <c r="H139" s="40">
        <v>15.92</v>
      </c>
      <c r="I139" s="40">
        <v>57.1</v>
      </c>
      <c r="J139" s="40">
        <v>422</v>
      </c>
      <c r="K139" s="41" t="s">
        <v>96</v>
      </c>
      <c r="L139" s="40"/>
    </row>
    <row r="140" spans="1:12" ht="14.4" x14ac:dyDescent="0.3">
      <c r="A140" s="23"/>
      <c r="B140" s="15"/>
      <c r="C140" s="11"/>
      <c r="D140" s="6" t="s">
        <v>45</v>
      </c>
      <c r="E140" s="42" t="s">
        <v>94</v>
      </c>
      <c r="F140" s="43">
        <v>35</v>
      </c>
      <c r="G140" s="43">
        <v>1.75</v>
      </c>
      <c r="H140" s="43">
        <v>2.91</v>
      </c>
      <c r="I140" s="43">
        <v>19.600000000000001</v>
      </c>
      <c r="J140" s="43">
        <v>112.58</v>
      </c>
      <c r="K140" s="44" t="s">
        <v>97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95</v>
      </c>
      <c r="F141" s="43">
        <v>200</v>
      </c>
      <c r="G141" s="43">
        <v>4.07</v>
      </c>
      <c r="H141" s="43">
        <v>3.54</v>
      </c>
      <c r="I141" s="43">
        <v>17.579999999999998</v>
      </c>
      <c r="J141" s="43">
        <v>117.49</v>
      </c>
      <c r="K141" s="44" t="s">
        <v>98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51</v>
      </c>
      <c r="F143" s="43">
        <v>150</v>
      </c>
      <c r="G143" s="56">
        <v>0.6</v>
      </c>
      <c r="H143" s="56">
        <v>0.6</v>
      </c>
      <c r="I143" s="56">
        <v>14.7</v>
      </c>
      <c r="J143" s="56">
        <v>66</v>
      </c>
      <c r="K143" s="72" t="s">
        <v>44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17.480000000000004</v>
      </c>
      <c r="H146" s="19">
        <f t="shared" si="70"/>
        <v>22.97</v>
      </c>
      <c r="I146" s="19">
        <f t="shared" si="70"/>
        <v>108.98</v>
      </c>
      <c r="J146" s="19">
        <f t="shared" si="70"/>
        <v>718.07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585</v>
      </c>
      <c r="G157" s="32">
        <f t="shared" ref="G157" si="74">G146+G156</f>
        <v>17.480000000000004</v>
      </c>
      <c r="H157" s="32">
        <f t="shared" ref="H157" si="75">H146+H156</f>
        <v>22.97</v>
      </c>
      <c r="I157" s="32">
        <f t="shared" ref="I157" si="76">I146+I156</f>
        <v>108.98</v>
      </c>
      <c r="J157" s="32">
        <f t="shared" ref="J157:L157" si="77">J146+J156</f>
        <v>718.07</v>
      </c>
      <c r="K157" s="32"/>
      <c r="L157" s="32">
        <f t="shared" si="77"/>
        <v>0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90</v>
      </c>
      <c r="G158" s="40">
        <v>7.11</v>
      </c>
      <c r="H158" s="40">
        <v>7.29</v>
      </c>
      <c r="I158" s="40">
        <v>8.0399999999999991</v>
      </c>
      <c r="J158" s="40">
        <v>125.98</v>
      </c>
      <c r="K158" s="41" t="s">
        <v>104</v>
      </c>
      <c r="L158" s="40"/>
    </row>
    <row r="159" spans="1:12" ht="14.4" x14ac:dyDescent="0.3">
      <c r="A159" s="23"/>
      <c r="B159" s="15"/>
      <c r="C159" s="11"/>
      <c r="D159" s="6" t="s">
        <v>29</v>
      </c>
      <c r="E159" s="42" t="s">
        <v>100</v>
      </c>
      <c r="F159" s="43">
        <v>150</v>
      </c>
      <c r="G159" s="43">
        <v>8.3000000000000007</v>
      </c>
      <c r="H159" s="43">
        <v>8.9499999999999993</v>
      </c>
      <c r="I159" s="43">
        <v>37.369999999999997</v>
      </c>
      <c r="J159" s="43">
        <v>262.5</v>
      </c>
      <c r="K159" s="44" t="s">
        <v>105</v>
      </c>
      <c r="L159" s="43"/>
    </row>
    <row r="160" spans="1:12" ht="15" thickBot="1" x14ac:dyDescent="0.35">
      <c r="A160" s="23"/>
      <c r="B160" s="15"/>
      <c r="C160" s="11"/>
      <c r="D160" s="7" t="s">
        <v>22</v>
      </c>
      <c r="E160" s="54" t="s">
        <v>41</v>
      </c>
      <c r="F160" s="43">
        <v>180</v>
      </c>
      <c r="G160" s="57">
        <v>0.18</v>
      </c>
      <c r="H160" s="57">
        <v>0</v>
      </c>
      <c r="I160" s="57">
        <v>13.54</v>
      </c>
      <c r="J160" s="57">
        <v>54.85</v>
      </c>
      <c r="K160" s="44" t="s">
        <v>103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4" t="s">
        <v>42</v>
      </c>
      <c r="F161" s="43">
        <v>40</v>
      </c>
      <c r="G161" s="56">
        <v>3.16</v>
      </c>
      <c r="H161" s="56">
        <v>0.4</v>
      </c>
      <c r="I161" s="56">
        <v>19.32</v>
      </c>
      <c r="J161" s="56">
        <v>94</v>
      </c>
      <c r="K161" s="44" t="s">
        <v>43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58</v>
      </c>
      <c r="E163" s="42" t="s">
        <v>101</v>
      </c>
      <c r="F163" s="43">
        <v>18</v>
      </c>
      <c r="G163" s="43">
        <v>1.1200000000000001</v>
      </c>
      <c r="H163" s="43">
        <v>1.98</v>
      </c>
      <c r="I163" s="43">
        <v>9.5399999999999991</v>
      </c>
      <c r="J163" s="43">
        <v>69.599999999999994</v>
      </c>
      <c r="K163" s="44" t="s">
        <v>107</v>
      </c>
      <c r="L163" s="43"/>
    </row>
    <row r="164" spans="1:12" ht="14.4" x14ac:dyDescent="0.3">
      <c r="A164" s="23"/>
      <c r="B164" s="15"/>
      <c r="C164" s="11"/>
      <c r="D164" s="6" t="s">
        <v>26</v>
      </c>
      <c r="E164" s="42" t="s">
        <v>102</v>
      </c>
      <c r="F164" s="43">
        <v>60</v>
      </c>
      <c r="G164" s="43">
        <v>0.78</v>
      </c>
      <c r="H164" s="43">
        <v>2.7</v>
      </c>
      <c r="I164" s="43">
        <v>4.62</v>
      </c>
      <c r="J164" s="43">
        <v>45.6</v>
      </c>
      <c r="K164" s="44" t="s">
        <v>106</v>
      </c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538</v>
      </c>
      <c r="G165" s="19">
        <f t="shared" ref="G165:J165" si="78">SUM(G158:G164)</f>
        <v>20.650000000000002</v>
      </c>
      <c r="H165" s="19">
        <f t="shared" si="78"/>
        <v>21.319999999999997</v>
      </c>
      <c r="I165" s="19">
        <f t="shared" si="78"/>
        <v>92.43</v>
      </c>
      <c r="J165" s="19">
        <f t="shared" si="78"/>
        <v>652.53000000000009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538</v>
      </c>
      <c r="G176" s="32">
        <f t="shared" ref="G176" si="82">G165+G175</f>
        <v>20.650000000000002</v>
      </c>
      <c r="H176" s="32">
        <f t="shared" ref="H176" si="83">H165+H175</f>
        <v>21.319999999999997</v>
      </c>
      <c r="I176" s="32">
        <f t="shared" ref="I176" si="84">I165+I175</f>
        <v>92.43</v>
      </c>
      <c r="J176" s="32">
        <f t="shared" ref="J176:L176" si="85">J165+J175</f>
        <v>652.53000000000009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108</v>
      </c>
      <c r="F177" s="40">
        <v>200</v>
      </c>
      <c r="G177" s="40">
        <v>8</v>
      </c>
      <c r="H177" s="40">
        <v>8.83</v>
      </c>
      <c r="I177" s="40">
        <v>39.76</v>
      </c>
      <c r="J177" s="40">
        <v>271.2</v>
      </c>
      <c r="K177" s="41" t="s">
        <v>111</v>
      </c>
      <c r="L177" s="40"/>
    </row>
    <row r="178" spans="1:12" ht="14.4" x14ac:dyDescent="0.3">
      <c r="A178" s="23"/>
      <c r="B178" s="15"/>
      <c r="C178" s="11"/>
      <c r="D178" s="6" t="s">
        <v>26</v>
      </c>
      <c r="E178" s="42" t="s">
        <v>109</v>
      </c>
      <c r="F178" s="43">
        <v>50</v>
      </c>
      <c r="G178" s="43">
        <v>6.3</v>
      </c>
      <c r="H178" s="43">
        <v>5.3</v>
      </c>
      <c r="I178" s="43">
        <v>0</v>
      </c>
      <c r="J178" s="43">
        <v>77.5</v>
      </c>
      <c r="K178" s="44" t="s">
        <v>112</v>
      </c>
      <c r="L178" s="43"/>
    </row>
    <row r="179" spans="1:12" ht="15" thickBot="1" x14ac:dyDescent="0.35">
      <c r="A179" s="23"/>
      <c r="B179" s="15"/>
      <c r="C179" s="11"/>
      <c r="D179" s="7" t="s">
        <v>22</v>
      </c>
      <c r="E179" s="55" t="s">
        <v>56</v>
      </c>
      <c r="F179" s="67">
        <v>180</v>
      </c>
      <c r="G179" s="68">
        <v>0.24</v>
      </c>
      <c r="H179" s="68">
        <v>0.01</v>
      </c>
      <c r="I179" s="68">
        <v>13.73</v>
      </c>
      <c r="J179" s="68">
        <v>56.99</v>
      </c>
      <c r="K179" s="6" t="s">
        <v>57</v>
      </c>
      <c r="L179" s="43"/>
    </row>
    <row r="180" spans="1:12" ht="14.4" x14ac:dyDescent="0.3">
      <c r="A180" s="23"/>
      <c r="B180" s="15"/>
      <c r="C180" s="11"/>
      <c r="D180" s="7" t="s">
        <v>23</v>
      </c>
      <c r="E180" s="54" t="s">
        <v>42</v>
      </c>
      <c r="F180" s="43">
        <v>40</v>
      </c>
      <c r="G180" s="56">
        <v>3.16</v>
      </c>
      <c r="H180" s="56">
        <v>0.4</v>
      </c>
      <c r="I180" s="56">
        <v>19.32</v>
      </c>
      <c r="J180" s="56">
        <v>94</v>
      </c>
      <c r="K180" s="44" t="s">
        <v>43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110</v>
      </c>
      <c r="F182" s="43">
        <v>60</v>
      </c>
      <c r="G182" s="43">
        <v>0.98</v>
      </c>
      <c r="H182" s="43">
        <v>0.96</v>
      </c>
      <c r="I182" s="43">
        <v>6.16</v>
      </c>
      <c r="J182" s="43">
        <v>62.4</v>
      </c>
      <c r="K182" s="44" t="s">
        <v>113</v>
      </c>
      <c r="L182" s="43"/>
    </row>
    <row r="183" spans="1:12" ht="14.4" x14ac:dyDescent="0.3">
      <c r="A183" s="23"/>
      <c r="B183" s="15"/>
      <c r="C183" s="11"/>
      <c r="D183" s="6" t="s">
        <v>58</v>
      </c>
      <c r="E183" s="71" t="s">
        <v>68</v>
      </c>
      <c r="F183" s="64">
        <v>40</v>
      </c>
      <c r="G183" s="56">
        <v>2.81</v>
      </c>
      <c r="H183" s="56">
        <v>3.21</v>
      </c>
      <c r="I183" s="56">
        <v>19.48</v>
      </c>
      <c r="J183" s="56">
        <v>118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21.490000000000002</v>
      </c>
      <c r="H184" s="19">
        <f t="shared" si="86"/>
        <v>18.71</v>
      </c>
      <c r="I184" s="19">
        <f t="shared" si="86"/>
        <v>98.45</v>
      </c>
      <c r="J184" s="19">
        <f t="shared" si="86"/>
        <v>680.09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570</v>
      </c>
      <c r="G195" s="32">
        <f t="shared" ref="G195" si="90">G184+G194</f>
        <v>21.490000000000002</v>
      </c>
      <c r="H195" s="32">
        <f t="shared" ref="H195" si="91">H184+H194</f>
        <v>18.71</v>
      </c>
      <c r="I195" s="32">
        <f t="shared" ref="I195" si="92">I184+I194</f>
        <v>98.45</v>
      </c>
      <c r="J195" s="32">
        <f t="shared" ref="J195:L195" si="93">J184+J194</f>
        <v>680.09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558.1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18.927</v>
      </c>
      <c r="H196" s="34">
        <f t="shared" si="94"/>
        <v>20.128</v>
      </c>
      <c r="I196" s="34">
        <f t="shared" si="94"/>
        <v>94.726000000000028</v>
      </c>
      <c r="J196" s="34">
        <f t="shared" si="94"/>
        <v>641.82399999999996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2026-01-18T13:46:33Z</dcterms:modified>
</cp:coreProperties>
</file>