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G184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I108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I81" s="1"/>
  <c r="H80"/>
  <c r="H81" s="1"/>
  <c r="G80"/>
  <c r="F80"/>
  <c r="F81" s="1"/>
  <c r="B71"/>
  <c r="A71"/>
  <c r="J70"/>
  <c r="I70"/>
  <c r="H70"/>
  <c r="G70"/>
  <c r="F70"/>
  <c r="B62"/>
  <c r="A62"/>
  <c r="J61"/>
  <c r="I6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62" l="1"/>
  <c r="H100"/>
  <c r="L157"/>
  <c r="L196" s="1"/>
  <c r="G100"/>
  <c r="I100"/>
  <c r="J62"/>
  <c r="H195"/>
  <c r="F62"/>
  <c r="I119"/>
  <c r="J119"/>
  <c r="G43"/>
  <c r="H43"/>
  <c r="J100"/>
  <c r="H62"/>
  <c r="I43"/>
  <c r="F43"/>
  <c r="J81"/>
  <c r="J43"/>
  <c r="G81"/>
  <c r="G195"/>
  <c r="F119"/>
  <c r="F138"/>
  <c r="F157"/>
  <c r="F176"/>
  <c r="F195"/>
  <c r="I24"/>
  <c r="F24"/>
  <c r="J24"/>
  <c r="H24"/>
  <c r="G24"/>
  <c r="G196" l="1"/>
  <c r="H196"/>
  <c r="J196"/>
  <c r="F196"/>
  <c r="I196"/>
</calcChain>
</file>

<file path=xl/sharedStrings.xml><?xml version="1.0" encoding="utf-8"?>
<sst xmlns="http://schemas.openxmlformats.org/spreadsheetml/2006/main" count="311" uniqueCount="123">
  <si>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</si>
  <si>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</si>
  <si>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</si>
  <si>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</si>
  <si>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</si>
  <si>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</si>
  <si>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</si>
  <si>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</si>
  <si>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</si>
  <si>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</si>
  <si>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</si>
  <si>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</si>
  <si>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</si>
  <si>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</si>
  <si>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</si>
  <si>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</si>
  <si>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</si>
  <si>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</si>
  <si>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</si>
  <si>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</si>
  <si>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</si>
  <si>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</si>
  <si>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</si>
  <si>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</si>
  <si>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</si>
  <si>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</si>
  <si>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</si>
  <si>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</si>
  <si>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</si>
  <si>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</si>
  <si>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</si>
  <si>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</si>
  <si>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</si>
  <si>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</si>
  <si>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</si>
  <si>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</si>
  <si>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</si>
  <si>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</si>
  <si>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</si>
  <si>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Дружба</t>
  </si>
  <si>
    <t>Чай с сахаром</t>
  </si>
  <si>
    <t>Хлеб пшеничный</t>
  </si>
  <si>
    <t>175 М</t>
  </si>
  <si>
    <t>15 М</t>
  </si>
  <si>
    <t>Сыр порциями</t>
  </si>
  <si>
    <t>Яблоко</t>
  </si>
  <si>
    <t>376 М</t>
  </si>
  <si>
    <t>Каша манная молочная вязкая с маслом, сахаром  180/10/10</t>
  </si>
  <si>
    <t>Масло порциями</t>
  </si>
  <si>
    <t>Фрукты ( яблоко)</t>
  </si>
  <si>
    <t>181/2017М</t>
  </si>
  <si>
    <t>376 М/2017м</t>
  </si>
  <si>
    <t>701/2010м</t>
  </si>
  <si>
    <t>14/2017м</t>
  </si>
  <si>
    <t>338/2017м</t>
  </si>
  <si>
    <t>Омлет с запеченным картофелем</t>
  </si>
  <si>
    <t>Икра кабачковая</t>
  </si>
  <si>
    <t>Кофейный напиток злаковый на молоке</t>
  </si>
  <si>
    <t>Булочка Российская</t>
  </si>
  <si>
    <t>213/2017м</t>
  </si>
  <si>
    <t>101/2004л</t>
  </si>
  <si>
    <t>379М/2017м</t>
  </si>
  <si>
    <t>Картофельное пюре</t>
  </si>
  <si>
    <t>Чай с лимоном</t>
  </si>
  <si>
    <t>закуски (холодное блюдо)</t>
  </si>
  <si>
    <t>Салат из свеклы отварной с маслом растительным</t>
  </si>
  <si>
    <t>Кукуруза консервированная</t>
  </si>
  <si>
    <t>Печенье "курабье"</t>
  </si>
  <si>
    <t>268/330/2017м</t>
  </si>
  <si>
    <t>312/2017м</t>
  </si>
  <si>
    <t>377/2017м</t>
  </si>
  <si>
    <t>52/2017м</t>
  </si>
  <si>
    <t>29/2016к</t>
  </si>
  <si>
    <t>Шницель мясной ( со сметанным соусом 60/30)</t>
  </si>
  <si>
    <t>Запеканка творожная с морковью</t>
  </si>
  <si>
    <t>Сметана</t>
  </si>
  <si>
    <t>Како с молоком</t>
  </si>
  <si>
    <t>кисломолочная продукция</t>
  </si>
  <si>
    <t>224/2017м</t>
  </si>
  <si>
    <t>382/2017м</t>
  </si>
  <si>
    <t xml:space="preserve">Хлеб пшеничный </t>
  </si>
  <si>
    <t>15/2017м</t>
  </si>
  <si>
    <t>Гуляш (45/45)</t>
  </si>
  <si>
    <t>Каша пшеничная рассыпчатая</t>
  </si>
  <si>
    <t>260 М/2017м</t>
  </si>
  <si>
    <t>304/2017м</t>
  </si>
  <si>
    <t>Салат из свежей капусты с яблоком</t>
  </si>
  <si>
    <t>46/2017м</t>
  </si>
  <si>
    <t>Пряник</t>
  </si>
  <si>
    <t xml:space="preserve">Печень по-строгановски (с соусом сметанным с луком) </t>
  </si>
  <si>
    <t xml:space="preserve">Каша пшеничная рассыпчатая </t>
  </si>
  <si>
    <t>255 М, 332 М</t>
  </si>
  <si>
    <t>418 К</t>
  </si>
  <si>
    <t>71 М</t>
  </si>
  <si>
    <t>закуски</t>
  </si>
  <si>
    <t>Овощи посезонно (огурец)</t>
  </si>
  <si>
    <t>Кондитерские изделия (печенье)</t>
  </si>
  <si>
    <t>сладкое</t>
  </si>
  <si>
    <t xml:space="preserve"> </t>
  </si>
  <si>
    <t>Котлеты рубленные из птицы (со сметанным соусом)</t>
  </si>
  <si>
    <t>Макаронные изделия отварные</t>
  </si>
  <si>
    <t>294 М, 330 М</t>
  </si>
  <si>
    <t>309 М</t>
  </si>
  <si>
    <t>Салат из свежей капусты с зеленым горошком</t>
  </si>
  <si>
    <t>Мармелад</t>
  </si>
  <si>
    <t>Тефтели рыбные (с соусом сметанным с томатом)</t>
  </si>
  <si>
    <t>Рис отварной</t>
  </si>
  <si>
    <t>Какао с молоком</t>
  </si>
  <si>
    <t>239 М, 331 М</t>
  </si>
  <si>
    <t>304 М</t>
  </si>
  <si>
    <t>382 М</t>
  </si>
  <si>
    <t>Овощи сезонно ( огурец)</t>
  </si>
  <si>
    <t xml:space="preserve">Салат из свеклы с зеленым горошком </t>
  </si>
  <si>
    <t>53 М</t>
  </si>
  <si>
    <t>Запеканка рисовая с творогом</t>
  </si>
  <si>
    <t>Молоко сгущенное</t>
  </si>
  <si>
    <t xml:space="preserve">Чай с лимоном </t>
  </si>
  <si>
    <t>188 М</t>
  </si>
  <si>
    <t>371 К</t>
  </si>
  <si>
    <t>377 М</t>
  </si>
  <si>
    <t>Проскурина С. В.</t>
  </si>
  <si>
    <t xml:space="preserve">ИП Проскурина </t>
  </si>
  <si>
    <t>МБОУ СОШ №38 г.Шахты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</si>
</sst>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EAA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2" fontId="0" fillId="2" borderId="17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customHeight="1">
      <c r="A1" s="1" t="s">
        <v>7</v>
      </c>
      <c r="C1" s="79" t="s">
        <v>122</v>
      </c>
      <c r="D1" s="80"/>
      <c r="E1" s="80"/>
      <c r="F1" s="12" t="s">
        <v>16</v>
      </c>
      <c r="G1" s="2" t="s">
        <v>17</v>
      </c>
      <c r="H1" s="81" t="s">
        <v>121</v>
      </c>
      <c r="I1" s="81"/>
      <c r="J1" s="81"/>
      <c r="K1" s="81"/>
    </row>
    <row r="2" spans="1:12" ht="17.399999999999999">
      <c r="A2" s="35" t="s">
        <v>6</v>
      </c>
      <c r="C2" s="2"/>
      <c r="G2" s="2" t="s">
        <v>18</v>
      </c>
      <c r="H2" s="81" t="s">
        <v>120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8.8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6">
        <v>200</v>
      </c>
      <c r="G6" s="55">
        <v>5.55</v>
      </c>
      <c r="H6" s="55">
        <v>9.75</v>
      </c>
      <c r="I6" s="55">
        <v>38.51</v>
      </c>
      <c r="J6" s="55">
        <v>264.55</v>
      </c>
      <c r="K6" s="41" t="s">
        <v>50</v>
      </c>
      <c r="L6" s="40"/>
    </row>
    <row r="7" spans="1:12" ht="15" thickBot="1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43"/>
    </row>
    <row r="8" spans="1:12" ht="27" thickBot="1">
      <c r="A8" s="23"/>
      <c r="B8" s="15"/>
      <c r="C8" s="11"/>
      <c r="D8" s="7" t="s">
        <v>22</v>
      </c>
      <c r="E8" s="53" t="s">
        <v>40</v>
      </c>
      <c r="F8" s="43">
        <v>180</v>
      </c>
      <c r="G8" s="57">
        <v>0.18</v>
      </c>
      <c r="H8" s="57">
        <v>0</v>
      </c>
      <c r="I8" s="57">
        <v>13.54</v>
      </c>
      <c r="J8" s="58">
        <v>54.85</v>
      </c>
      <c r="K8" s="44" t="s">
        <v>51</v>
      </c>
      <c r="L8" s="43"/>
    </row>
    <row r="9" spans="1:12" ht="14.4">
      <c r="A9" s="23"/>
      <c r="B9" s="15"/>
      <c r="C9" s="11"/>
      <c r="D9" s="7" t="s">
        <v>23</v>
      </c>
      <c r="E9" s="53" t="s">
        <v>41</v>
      </c>
      <c r="F9" s="43">
        <v>40</v>
      </c>
      <c r="G9" s="58">
        <v>3.16</v>
      </c>
      <c r="H9" s="58">
        <v>0.4</v>
      </c>
      <c r="I9" s="58">
        <v>19.32</v>
      </c>
      <c r="J9" s="58">
        <v>94</v>
      </c>
      <c r="K9" s="44" t="s">
        <v>52</v>
      </c>
      <c r="L9" s="43"/>
    </row>
    <row r="10" spans="1:12" ht="15" thickBot="1">
      <c r="A10" s="23"/>
      <c r="B10" s="15"/>
      <c r="C10" s="11"/>
      <c r="D10" s="7" t="s">
        <v>24</v>
      </c>
      <c r="E10" s="52" t="s">
        <v>49</v>
      </c>
      <c r="F10" s="43">
        <v>120</v>
      </c>
      <c r="G10" s="57">
        <v>0.48</v>
      </c>
      <c r="H10" s="57">
        <v>0.48</v>
      </c>
      <c r="I10" s="57">
        <v>11.76</v>
      </c>
      <c r="J10" s="57">
        <v>52.8</v>
      </c>
      <c r="K10" s="44" t="s">
        <v>54</v>
      </c>
      <c r="L10" s="43"/>
    </row>
    <row r="11" spans="1:12" ht="14.4">
      <c r="A11" s="23"/>
      <c r="B11" s="15"/>
      <c r="C11" s="11"/>
      <c r="D11" s="6" t="s">
        <v>77</v>
      </c>
      <c r="E11" s="42" t="s">
        <v>48</v>
      </c>
      <c r="F11" s="43">
        <v>10</v>
      </c>
      <c r="G11" s="58">
        <v>0.08</v>
      </c>
      <c r="H11" s="58">
        <v>7.25</v>
      </c>
      <c r="I11" s="58">
        <v>0.13</v>
      </c>
      <c r="J11" s="58">
        <v>66.09</v>
      </c>
      <c r="K11" s="44" t="s">
        <v>53</v>
      </c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78.78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9.4500000000000011</v>
      </c>
      <c r="H13" s="19">
        <f t="shared" si="0"/>
        <v>17.880000000000003</v>
      </c>
      <c r="I13" s="19">
        <f t="shared" si="0"/>
        <v>83.26</v>
      </c>
      <c r="J13" s="19">
        <f t="shared" si="0"/>
        <v>532.29000000000008</v>
      </c>
      <c r="K13" s="25"/>
      <c r="L13" s="19">
        <f t="shared" ref="L13" si="1">SUM(L6:L12)</f>
        <v>78.78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550</v>
      </c>
      <c r="G24" s="32">
        <f t="shared" ref="G24:J24" si="4">G13+G23</f>
        <v>9.4500000000000011</v>
      </c>
      <c r="H24" s="32">
        <f t="shared" si="4"/>
        <v>17.880000000000003</v>
      </c>
      <c r="I24" s="32">
        <f t="shared" si="4"/>
        <v>83.26</v>
      </c>
      <c r="J24" s="32">
        <f t="shared" si="4"/>
        <v>532.29000000000008</v>
      </c>
      <c r="K24" s="32"/>
      <c r="L24" s="32">
        <f t="shared" ref="L24" si="5">L13+L23</f>
        <v>78.78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51" t="s">
        <v>55</v>
      </c>
      <c r="F25" s="56">
        <v>205</v>
      </c>
      <c r="G25" s="55">
        <v>14.2</v>
      </c>
      <c r="H25" s="55">
        <v>11.36</v>
      </c>
      <c r="I25" s="55">
        <v>21.09</v>
      </c>
      <c r="J25" s="55">
        <v>466.6</v>
      </c>
      <c r="K25" s="62" t="s">
        <v>59</v>
      </c>
      <c r="L25" s="40"/>
    </row>
    <row r="26" spans="1:12" ht="14.4">
      <c r="A26" s="14"/>
      <c r="B26" s="15"/>
      <c r="C26" s="11"/>
      <c r="D26" s="6"/>
      <c r="E26" s="59" t="s">
        <v>56</v>
      </c>
      <c r="F26" s="60">
        <v>60</v>
      </c>
      <c r="G26" s="65">
        <v>0.98</v>
      </c>
      <c r="H26" s="65">
        <v>0.96</v>
      </c>
      <c r="I26" s="65">
        <v>6.16</v>
      </c>
      <c r="J26" s="66">
        <v>62.4</v>
      </c>
      <c r="K26" s="63" t="s">
        <v>60</v>
      </c>
      <c r="L26" s="43"/>
    </row>
    <row r="27" spans="1:12" ht="15" thickBot="1">
      <c r="A27" s="14"/>
      <c r="B27" s="15"/>
      <c r="C27" s="11"/>
      <c r="D27" s="7" t="s">
        <v>22</v>
      </c>
      <c r="E27" s="52" t="s">
        <v>57</v>
      </c>
      <c r="F27" s="61">
        <v>200</v>
      </c>
      <c r="G27" s="57">
        <v>3.17</v>
      </c>
      <c r="H27" s="57">
        <v>2.68</v>
      </c>
      <c r="I27" s="57">
        <v>15.93</v>
      </c>
      <c r="J27" s="58">
        <v>100.6</v>
      </c>
      <c r="K27" s="64" t="s">
        <v>61</v>
      </c>
      <c r="L27" s="43"/>
    </row>
    <row r="28" spans="1:12" ht="14.4">
      <c r="A28" s="14"/>
      <c r="B28" s="15"/>
      <c r="C28" s="11"/>
      <c r="D28" s="7" t="s">
        <v>23</v>
      </c>
      <c r="E28" s="53" t="s">
        <v>41</v>
      </c>
      <c r="F28" s="61">
        <v>40</v>
      </c>
      <c r="G28" s="58">
        <v>3.16</v>
      </c>
      <c r="H28" s="58">
        <v>0.4</v>
      </c>
      <c r="I28" s="58">
        <v>19.32</v>
      </c>
      <c r="J28" s="58">
        <v>94</v>
      </c>
      <c r="K28" s="6" t="s">
        <v>52</v>
      </c>
      <c r="L28" s="43"/>
    </row>
    <row r="29" spans="1:12" ht="14.4">
      <c r="A29" s="14"/>
      <c r="B29" s="15"/>
      <c r="C29" s="11"/>
      <c r="D29" s="7" t="s">
        <v>24</v>
      </c>
      <c r="E29" s="54"/>
      <c r="F29" s="61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97</v>
      </c>
      <c r="E30" s="54" t="s">
        <v>58</v>
      </c>
      <c r="F30" s="61">
        <v>40</v>
      </c>
      <c r="G30" s="58">
        <v>2.81</v>
      </c>
      <c r="H30" s="58">
        <v>3.21</v>
      </c>
      <c r="I30" s="58">
        <v>19.48</v>
      </c>
      <c r="J30" s="58">
        <v>118</v>
      </c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78.78</v>
      </c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24.32</v>
      </c>
      <c r="H32" s="19">
        <f t="shared" ref="H32" si="7">SUM(H25:H31)</f>
        <v>18.61</v>
      </c>
      <c r="I32" s="19">
        <f t="shared" ref="I32" si="8">SUM(I25:I31)</f>
        <v>81.98</v>
      </c>
      <c r="J32" s="19">
        <f t="shared" ref="J32:L32" si="9">SUM(J25:J31)</f>
        <v>841.6</v>
      </c>
      <c r="K32" s="25"/>
      <c r="L32" s="19">
        <f t="shared" si="9"/>
        <v>78.78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545</v>
      </c>
      <c r="G43" s="32">
        <f t="shared" ref="G43" si="14">G32+G42</f>
        <v>24.32</v>
      </c>
      <c r="H43" s="32">
        <f t="shared" ref="H43" si="15">H32+H42</f>
        <v>18.61</v>
      </c>
      <c r="I43" s="32">
        <f t="shared" ref="I43" si="16">I32+I42</f>
        <v>81.98</v>
      </c>
      <c r="J43" s="32">
        <f t="shared" ref="J43:L43" si="17">J32+J42</f>
        <v>841.6</v>
      </c>
      <c r="K43" s="32"/>
      <c r="L43" s="32">
        <f t="shared" si="17"/>
        <v>78.78</v>
      </c>
    </row>
    <row r="44" spans="1:12" ht="26.4">
      <c r="A44" s="20">
        <v>1</v>
      </c>
      <c r="B44" s="21">
        <v>3</v>
      </c>
      <c r="C44" s="22" t="s">
        <v>20</v>
      </c>
      <c r="D44" s="5" t="s">
        <v>21</v>
      </c>
      <c r="E44" s="51" t="s">
        <v>73</v>
      </c>
      <c r="F44" s="56">
        <v>90</v>
      </c>
      <c r="G44" s="55">
        <v>7.65</v>
      </c>
      <c r="H44" s="55">
        <v>17.39</v>
      </c>
      <c r="I44" s="55">
        <v>9.89</v>
      </c>
      <c r="J44" s="55">
        <v>228.4</v>
      </c>
      <c r="K44" s="41" t="s">
        <v>68</v>
      </c>
      <c r="L44" s="40"/>
    </row>
    <row r="45" spans="1:12" ht="15" thickBot="1">
      <c r="A45" s="23"/>
      <c r="B45" s="15"/>
      <c r="C45" s="11"/>
      <c r="D45" s="6" t="s">
        <v>29</v>
      </c>
      <c r="E45" s="53" t="s">
        <v>62</v>
      </c>
      <c r="F45" s="61">
        <v>150</v>
      </c>
      <c r="G45" s="57">
        <v>3.07</v>
      </c>
      <c r="H45" s="57">
        <v>4.8</v>
      </c>
      <c r="I45" s="57">
        <v>20.440000000000001</v>
      </c>
      <c r="J45" s="58">
        <v>137.25</v>
      </c>
      <c r="K45" s="44" t="s">
        <v>69</v>
      </c>
      <c r="L45" s="43"/>
    </row>
    <row r="46" spans="1:12" ht="15" thickBot="1">
      <c r="A46" s="23"/>
      <c r="B46" s="15"/>
      <c r="C46" s="11"/>
      <c r="D46" s="7" t="s">
        <v>22</v>
      </c>
      <c r="E46" s="52" t="s">
        <v>63</v>
      </c>
      <c r="F46" s="67">
        <v>180</v>
      </c>
      <c r="G46" s="65">
        <v>0.24</v>
      </c>
      <c r="H46" s="65">
        <v>0.01</v>
      </c>
      <c r="I46" s="65">
        <v>13.73</v>
      </c>
      <c r="J46" s="43">
        <v>56.99</v>
      </c>
      <c r="K46" s="44" t="s">
        <v>70</v>
      </c>
      <c r="L46" s="43"/>
    </row>
    <row r="47" spans="1:12" ht="14.4">
      <c r="A47" s="23"/>
      <c r="B47" s="15"/>
      <c r="C47" s="11"/>
      <c r="D47" s="7" t="s">
        <v>23</v>
      </c>
      <c r="E47" s="53" t="s">
        <v>41</v>
      </c>
      <c r="F47" s="61">
        <v>40</v>
      </c>
      <c r="G47" s="58">
        <v>3.16</v>
      </c>
      <c r="H47" s="58">
        <v>0.4</v>
      </c>
      <c r="I47" s="58">
        <v>19.32</v>
      </c>
      <c r="J47" s="58">
        <v>94</v>
      </c>
      <c r="K47" s="44" t="s">
        <v>52</v>
      </c>
      <c r="L47" s="43"/>
    </row>
    <row r="48" spans="1:12" ht="15" thickBot="1">
      <c r="A48" s="23"/>
      <c r="B48" s="15"/>
      <c r="C48" s="11"/>
      <c r="D48" s="7" t="s">
        <v>24</v>
      </c>
      <c r="E48" s="53" t="s">
        <v>67</v>
      </c>
      <c r="F48" s="70">
        <v>18</v>
      </c>
      <c r="G48" s="57">
        <v>1.1499999999999999</v>
      </c>
      <c r="H48" s="57">
        <v>3.02</v>
      </c>
      <c r="I48" s="57">
        <v>12.33</v>
      </c>
      <c r="J48" s="57">
        <v>81.180000000000007</v>
      </c>
      <c r="K48" s="44"/>
      <c r="L48" s="43"/>
    </row>
    <row r="49" spans="1:12" ht="14.4">
      <c r="A49" s="23"/>
      <c r="B49" s="15"/>
      <c r="C49" s="11"/>
      <c r="D49" s="6" t="s">
        <v>64</v>
      </c>
      <c r="E49" s="53" t="s">
        <v>65</v>
      </c>
      <c r="F49" s="61">
        <v>60</v>
      </c>
      <c r="G49" s="58">
        <v>0.84</v>
      </c>
      <c r="H49" s="58">
        <v>3.61</v>
      </c>
      <c r="I49" s="58">
        <v>4.96</v>
      </c>
      <c r="J49" s="58">
        <v>55.68</v>
      </c>
      <c r="K49" s="71" t="s">
        <v>71</v>
      </c>
      <c r="L49" s="43"/>
    </row>
    <row r="50" spans="1:12" ht="14.4">
      <c r="A50" s="23"/>
      <c r="B50" s="15"/>
      <c r="C50" s="11"/>
      <c r="D50" s="6" t="s">
        <v>64</v>
      </c>
      <c r="E50" s="68" t="s">
        <v>66</v>
      </c>
      <c r="F50" s="69">
        <v>20</v>
      </c>
      <c r="G50" s="72">
        <v>0.62</v>
      </c>
      <c r="H50" s="72">
        <v>0.04</v>
      </c>
      <c r="I50" s="72">
        <v>1.3</v>
      </c>
      <c r="J50" s="72">
        <v>8</v>
      </c>
      <c r="K50" s="71" t="s">
        <v>72</v>
      </c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558</v>
      </c>
      <c r="G51" s="19">
        <f t="shared" ref="G51" si="18">SUM(G44:G50)</f>
        <v>16.730000000000004</v>
      </c>
      <c r="H51" s="19">
        <f t="shared" ref="H51" si="19">SUM(H44:H50)</f>
        <v>29.27</v>
      </c>
      <c r="I51" s="19">
        <f t="shared" ref="I51" si="20">SUM(I44:I50)</f>
        <v>81.97</v>
      </c>
      <c r="J51" s="19">
        <f t="shared" ref="J51:L51" si="21">SUM(J44:J50)</f>
        <v>661.49999999999989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558</v>
      </c>
      <c r="G62" s="32">
        <f t="shared" ref="G62" si="26">G51+G61</f>
        <v>16.730000000000004</v>
      </c>
      <c r="H62" s="32">
        <f t="shared" ref="H62" si="27">H51+H61</f>
        <v>29.27</v>
      </c>
      <c r="I62" s="32">
        <f t="shared" ref="I62" si="28">I51+I61</f>
        <v>81.97</v>
      </c>
      <c r="J62" s="32">
        <f t="shared" ref="J62:L62" si="29">J51+J61</f>
        <v>661.49999999999989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51" t="s">
        <v>74</v>
      </c>
      <c r="F63" s="56">
        <v>160</v>
      </c>
      <c r="G63" s="55">
        <v>15.49</v>
      </c>
      <c r="H63" s="55">
        <v>9.81</v>
      </c>
      <c r="I63" s="55">
        <v>27.84</v>
      </c>
      <c r="J63" s="55">
        <v>266.13</v>
      </c>
      <c r="K63" s="62" t="s">
        <v>78</v>
      </c>
      <c r="L63" s="40"/>
    </row>
    <row r="64" spans="1:12" ht="14.4">
      <c r="A64" s="23"/>
      <c r="B64" s="15"/>
      <c r="C64" s="11"/>
      <c r="D64" s="6" t="s">
        <v>77</v>
      </c>
      <c r="E64" s="53" t="s">
        <v>75</v>
      </c>
      <c r="F64" s="61">
        <v>20</v>
      </c>
      <c r="G64" s="58">
        <v>0.51</v>
      </c>
      <c r="H64" s="58">
        <v>4</v>
      </c>
      <c r="I64" s="58">
        <v>0.68</v>
      </c>
      <c r="J64" s="58">
        <v>41.2</v>
      </c>
      <c r="K64" s="73"/>
      <c r="L64" s="43"/>
    </row>
    <row r="65" spans="1:12" ht="14.4">
      <c r="A65" s="23"/>
      <c r="B65" s="15"/>
      <c r="C65" s="11"/>
      <c r="D65" s="7" t="s">
        <v>22</v>
      </c>
      <c r="E65" s="53" t="s">
        <v>76</v>
      </c>
      <c r="F65" s="61">
        <v>180</v>
      </c>
      <c r="G65" s="58">
        <v>3.66</v>
      </c>
      <c r="H65" s="58">
        <v>3.1859999999999999</v>
      </c>
      <c r="I65" s="58">
        <v>15.82</v>
      </c>
      <c r="J65" s="58">
        <v>106.74</v>
      </c>
      <c r="K65" s="6" t="s">
        <v>79</v>
      </c>
      <c r="L65" s="43"/>
    </row>
    <row r="66" spans="1:12" ht="14.4">
      <c r="A66" s="23"/>
      <c r="B66" s="15"/>
      <c r="C66" s="11"/>
      <c r="D66" s="7" t="s">
        <v>23</v>
      </c>
      <c r="E66" s="53" t="s">
        <v>80</v>
      </c>
      <c r="F66" s="61">
        <v>40</v>
      </c>
      <c r="G66" s="58">
        <v>3.16</v>
      </c>
      <c r="H66" s="58">
        <v>0.4</v>
      </c>
      <c r="I66" s="58">
        <v>19.32</v>
      </c>
      <c r="J66" s="58">
        <v>94</v>
      </c>
      <c r="K66" s="74" t="s">
        <v>52</v>
      </c>
      <c r="L66" s="43"/>
    </row>
    <row r="67" spans="1:12" ht="14.4">
      <c r="A67" s="23"/>
      <c r="B67" s="15"/>
      <c r="C67" s="11"/>
      <c r="D67" s="7" t="s">
        <v>24</v>
      </c>
      <c r="E67" s="68" t="s">
        <v>45</v>
      </c>
      <c r="F67" s="61">
        <v>120</v>
      </c>
      <c r="G67" s="58">
        <v>0.48</v>
      </c>
      <c r="H67" s="58">
        <v>0.48</v>
      </c>
      <c r="I67" s="58">
        <v>11.76</v>
      </c>
      <c r="J67" s="58">
        <v>52.8</v>
      </c>
      <c r="K67" s="74" t="s">
        <v>54</v>
      </c>
      <c r="L67" s="43"/>
    </row>
    <row r="68" spans="1:12" ht="14.4">
      <c r="A68" s="23"/>
      <c r="B68" s="15"/>
      <c r="C68" s="11"/>
      <c r="D68" s="6" t="s">
        <v>77</v>
      </c>
      <c r="E68" s="53" t="s">
        <v>44</v>
      </c>
      <c r="F68" s="61">
        <v>15</v>
      </c>
      <c r="G68" s="58">
        <v>3.48</v>
      </c>
      <c r="H68" s="58">
        <v>4.43</v>
      </c>
      <c r="I68" s="58">
        <v>0</v>
      </c>
      <c r="J68" s="58">
        <v>54</v>
      </c>
      <c r="K68" s="74" t="s">
        <v>81</v>
      </c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78.78</v>
      </c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26.78</v>
      </c>
      <c r="H70" s="19">
        <f t="shared" ref="H70" si="31">SUM(H63:H69)</f>
        <v>22.306000000000001</v>
      </c>
      <c r="I70" s="19">
        <f t="shared" ref="I70" si="32">SUM(I63:I69)</f>
        <v>75.42</v>
      </c>
      <c r="J70" s="19">
        <f t="shared" ref="J70:L70" si="33">SUM(J63:J69)</f>
        <v>614.87</v>
      </c>
      <c r="K70" s="25"/>
      <c r="L70" s="19">
        <f t="shared" si="33"/>
        <v>78.78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535</v>
      </c>
      <c r="G81" s="32">
        <f t="shared" ref="G81" si="38">G70+G80</f>
        <v>26.78</v>
      </c>
      <c r="H81" s="32">
        <f t="shared" ref="H81" si="39">H70+H80</f>
        <v>22.306000000000001</v>
      </c>
      <c r="I81" s="32">
        <f t="shared" ref="I81" si="40">I70+I80</f>
        <v>75.42</v>
      </c>
      <c r="J81" s="32">
        <f t="shared" ref="J81:L81" si="41">J70+J80</f>
        <v>614.87</v>
      </c>
      <c r="K81" s="32"/>
      <c r="L81" s="32">
        <f t="shared" si="41"/>
        <v>78.78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1" t="s">
        <v>82</v>
      </c>
      <c r="F82" s="56">
        <v>90</v>
      </c>
      <c r="G82" s="55">
        <v>17</v>
      </c>
      <c r="H82" s="55">
        <v>17.39</v>
      </c>
      <c r="I82" s="75">
        <v>3.6</v>
      </c>
      <c r="J82" s="55">
        <v>239</v>
      </c>
      <c r="K82" s="62" t="s">
        <v>84</v>
      </c>
      <c r="L82" s="40"/>
    </row>
    <row r="83" spans="1:12" ht="14.4">
      <c r="A83" s="23"/>
      <c r="B83" s="15"/>
      <c r="C83" s="11"/>
      <c r="D83" s="6" t="s">
        <v>29</v>
      </c>
      <c r="E83" s="53" t="s">
        <v>83</v>
      </c>
      <c r="F83" s="61">
        <v>150</v>
      </c>
      <c r="G83" s="58">
        <v>6.42</v>
      </c>
      <c r="H83" s="58">
        <v>7.52</v>
      </c>
      <c r="I83" s="58">
        <v>37.56</v>
      </c>
      <c r="J83" s="58">
        <v>243.75</v>
      </c>
      <c r="K83" s="76" t="s">
        <v>85</v>
      </c>
      <c r="L83" s="43"/>
    </row>
    <row r="84" spans="1:12" ht="14.4">
      <c r="A84" s="23"/>
      <c r="B84" s="15"/>
      <c r="C84" s="11"/>
      <c r="D84" s="7" t="s">
        <v>22</v>
      </c>
      <c r="E84" s="53" t="s">
        <v>40</v>
      </c>
      <c r="F84" s="61">
        <v>180</v>
      </c>
      <c r="G84" s="58">
        <v>0.18</v>
      </c>
      <c r="H84" s="58">
        <v>0</v>
      </c>
      <c r="I84" s="77">
        <v>13.54</v>
      </c>
      <c r="J84" s="58">
        <v>54.85</v>
      </c>
      <c r="K84" s="6" t="s">
        <v>51</v>
      </c>
      <c r="L84" s="43"/>
    </row>
    <row r="85" spans="1:12" ht="14.4">
      <c r="A85" s="23"/>
      <c r="B85" s="15"/>
      <c r="C85" s="11"/>
      <c r="D85" s="7" t="s">
        <v>23</v>
      </c>
      <c r="E85" s="53" t="s">
        <v>41</v>
      </c>
      <c r="F85" s="61">
        <v>40</v>
      </c>
      <c r="G85" s="58">
        <v>3.16</v>
      </c>
      <c r="H85" s="58">
        <v>0.4</v>
      </c>
      <c r="I85" s="77">
        <v>19.32</v>
      </c>
      <c r="J85" s="58">
        <v>94</v>
      </c>
      <c r="K85" s="6" t="s">
        <v>52</v>
      </c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>
        <v>78.78</v>
      </c>
    </row>
    <row r="87" spans="1:12" ht="15" thickBot="1">
      <c r="A87" s="23"/>
      <c r="B87" s="15"/>
      <c r="C87" s="11"/>
      <c r="D87" s="6" t="s">
        <v>26</v>
      </c>
      <c r="E87" s="52" t="s">
        <v>86</v>
      </c>
      <c r="F87" s="70">
        <v>60</v>
      </c>
      <c r="G87" s="57">
        <v>0.65</v>
      </c>
      <c r="H87" s="57">
        <v>1.52</v>
      </c>
      <c r="I87" s="78">
        <v>4.38</v>
      </c>
      <c r="J87" s="57">
        <v>33.78</v>
      </c>
      <c r="K87" s="64" t="s">
        <v>87</v>
      </c>
      <c r="L87" s="43"/>
    </row>
    <row r="88" spans="1:12" ht="14.4">
      <c r="A88" s="23"/>
      <c r="B88" s="15"/>
      <c r="C88" s="11"/>
      <c r="D88" s="6" t="s">
        <v>97</v>
      </c>
      <c r="E88" s="53" t="s">
        <v>88</v>
      </c>
      <c r="F88" s="61">
        <v>40</v>
      </c>
      <c r="G88" s="58">
        <v>2.36</v>
      </c>
      <c r="H88" s="58">
        <v>1.88</v>
      </c>
      <c r="I88" s="58">
        <v>30</v>
      </c>
      <c r="J88" s="58">
        <v>146.4</v>
      </c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29.77</v>
      </c>
      <c r="H89" s="19">
        <f t="shared" ref="H89" si="43">SUM(H82:H88)</f>
        <v>28.709999999999997</v>
      </c>
      <c r="I89" s="19">
        <f t="shared" ref="I89" si="44">SUM(I82:I88)</f>
        <v>108.4</v>
      </c>
      <c r="J89" s="19">
        <f t="shared" ref="J89:L89" si="45">SUM(J82:J88)</f>
        <v>811.78</v>
      </c>
      <c r="K89" s="25"/>
      <c r="L89" s="19">
        <f t="shared" si="45"/>
        <v>78.78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560</v>
      </c>
      <c r="G100" s="32">
        <f t="shared" ref="G100" si="50">G89+G99</f>
        <v>29.77</v>
      </c>
      <c r="H100" s="32">
        <f t="shared" ref="H100" si="51">H89+H99</f>
        <v>28.709999999999997</v>
      </c>
      <c r="I100" s="32">
        <f t="shared" ref="I100" si="52">I89+I99</f>
        <v>108.4</v>
      </c>
      <c r="J100" s="32">
        <f t="shared" ref="J100:L100" si="53">J89+J99</f>
        <v>811.78</v>
      </c>
      <c r="K100" s="32"/>
      <c r="L100" s="32">
        <f t="shared" si="53"/>
        <v>78.78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200</v>
      </c>
      <c r="G101" s="40">
        <v>4.88</v>
      </c>
      <c r="H101" s="40">
        <v>5.66</v>
      </c>
      <c r="I101" s="40">
        <v>42.4</v>
      </c>
      <c r="J101" s="40">
        <v>236</v>
      </c>
      <c r="K101" s="41" t="s">
        <v>42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40</v>
      </c>
      <c r="F103" s="43">
        <v>180</v>
      </c>
      <c r="G103" s="43">
        <v>0.18</v>
      </c>
      <c r="H103" s="43">
        <v>0</v>
      </c>
      <c r="I103" s="43">
        <v>13.54</v>
      </c>
      <c r="J103" s="43">
        <v>54.85</v>
      </c>
      <c r="K103" s="44" t="s">
        <v>46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94</v>
      </c>
      <c r="K104" s="44" t="s">
        <v>52</v>
      </c>
      <c r="L104" s="43"/>
    </row>
    <row r="105" spans="1:12" ht="14.4">
      <c r="A105" s="23"/>
      <c r="B105" s="15"/>
      <c r="C105" s="11"/>
      <c r="D105" s="7" t="s">
        <v>24</v>
      </c>
      <c r="E105" s="42" t="s">
        <v>45</v>
      </c>
      <c r="F105" s="43">
        <v>120</v>
      </c>
      <c r="G105" s="43">
        <v>0.48</v>
      </c>
      <c r="H105" s="43">
        <v>0.48</v>
      </c>
      <c r="I105" s="43">
        <v>11.76</v>
      </c>
      <c r="J105" s="43">
        <v>52.8</v>
      </c>
      <c r="K105" s="44"/>
      <c r="L105" s="43"/>
    </row>
    <row r="106" spans="1:12" ht="14.4">
      <c r="A106" s="23"/>
      <c r="B106" s="15"/>
      <c r="C106" s="11"/>
      <c r="D106" s="6" t="s">
        <v>77</v>
      </c>
      <c r="E106" s="42" t="s">
        <v>44</v>
      </c>
      <c r="F106" s="43">
        <v>20</v>
      </c>
      <c r="G106" s="43">
        <v>4.6399999999999997</v>
      </c>
      <c r="H106" s="43">
        <v>5.66</v>
      </c>
      <c r="I106" s="43">
        <v>0</v>
      </c>
      <c r="J106" s="43">
        <v>72</v>
      </c>
      <c r="K106" s="44" t="s">
        <v>43</v>
      </c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78.78</v>
      </c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13.34</v>
      </c>
      <c r="H108" s="19">
        <f t="shared" si="54"/>
        <v>12.200000000000001</v>
      </c>
      <c r="I108" s="19">
        <f t="shared" si="54"/>
        <v>87.02</v>
      </c>
      <c r="J108" s="19">
        <f t="shared" si="54"/>
        <v>509.65000000000003</v>
      </c>
      <c r="K108" s="25"/>
      <c r="L108" s="19">
        <f t="shared" ref="L108" si="55">SUM(L101:L107)</f>
        <v>78.78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560</v>
      </c>
      <c r="G119" s="32">
        <f t="shared" ref="G119" si="58">G108+G118</f>
        <v>13.34</v>
      </c>
      <c r="H119" s="32">
        <f t="shared" ref="H119" si="59">H108+H118</f>
        <v>12.200000000000001</v>
      </c>
      <c r="I119" s="32">
        <f t="shared" ref="I119" si="60">I108+I118</f>
        <v>87.02</v>
      </c>
      <c r="J119" s="32">
        <f t="shared" ref="J119:L119" si="61">J108+J118</f>
        <v>509.65000000000003</v>
      </c>
      <c r="K119" s="32"/>
      <c r="L119" s="32">
        <f t="shared" si="61"/>
        <v>78.78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51" t="s">
        <v>105</v>
      </c>
      <c r="F120" s="56">
        <v>90</v>
      </c>
      <c r="G120" s="55">
        <v>7.83</v>
      </c>
      <c r="H120" s="55">
        <v>7.43</v>
      </c>
      <c r="I120" s="55">
        <v>10.87</v>
      </c>
      <c r="J120" s="55">
        <v>141.59</v>
      </c>
      <c r="K120" s="62" t="s">
        <v>108</v>
      </c>
      <c r="L120" s="40"/>
    </row>
    <row r="121" spans="1:12" ht="14.4">
      <c r="A121" s="14"/>
      <c r="B121" s="15"/>
      <c r="C121" s="11"/>
      <c r="D121" s="6" t="s">
        <v>29</v>
      </c>
      <c r="E121" s="53" t="s">
        <v>106</v>
      </c>
      <c r="F121" s="61">
        <v>150</v>
      </c>
      <c r="G121" s="58">
        <v>3.7</v>
      </c>
      <c r="H121" s="58">
        <v>4.8</v>
      </c>
      <c r="I121" s="58">
        <v>36.5</v>
      </c>
      <c r="J121" s="58">
        <v>203.5</v>
      </c>
      <c r="K121" s="73" t="s">
        <v>109</v>
      </c>
      <c r="L121" s="43"/>
    </row>
    <row r="122" spans="1:12" ht="15" thickBot="1">
      <c r="A122" s="14"/>
      <c r="B122" s="15"/>
      <c r="C122" s="11"/>
      <c r="D122" s="7" t="s">
        <v>22</v>
      </c>
      <c r="E122" s="52" t="s">
        <v>107</v>
      </c>
      <c r="F122" s="61">
        <v>200</v>
      </c>
      <c r="G122" s="58">
        <v>4.07</v>
      </c>
      <c r="H122" s="58">
        <v>3.54</v>
      </c>
      <c r="I122" s="58">
        <v>17.579999999999998</v>
      </c>
      <c r="J122" s="58">
        <v>117.49</v>
      </c>
      <c r="K122" s="64" t="s">
        <v>110</v>
      </c>
      <c r="L122" s="43"/>
    </row>
    <row r="123" spans="1:12" ht="14.4">
      <c r="A123" s="14"/>
      <c r="B123" s="15"/>
      <c r="C123" s="11"/>
      <c r="D123" s="7" t="s">
        <v>23</v>
      </c>
      <c r="E123" s="53" t="s">
        <v>41</v>
      </c>
      <c r="F123" s="61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 t="s">
        <v>52</v>
      </c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>
        <v>78.78</v>
      </c>
    </row>
    <row r="125" spans="1:12" ht="15" thickBot="1">
      <c r="A125" s="14"/>
      <c r="B125" s="15"/>
      <c r="C125" s="11"/>
      <c r="D125" s="6" t="s">
        <v>26</v>
      </c>
      <c r="E125" s="68" t="s">
        <v>111</v>
      </c>
      <c r="F125" s="70">
        <v>20</v>
      </c>
      <c r="G125" s="57">
        <v>0.16</v>
      </c>
      <c r="H125" s="57">
        <v>0</v>
      </c>
      <c r="I125" s="57">
        <v>0.5</v>
      </c>
      <c r="J125" s="57">
        <v>2.8</v>
      </c>
      <c r="K125" s="44"/>
      <c r="L125" s="43"/>
    </row>
    <row r="126" spans="1:12" ht="14.4">
      <c r="A126" s="14"/>
      <c r="B126" s="15"/>
      <c r="C126" s="11"/>
      <c r="D126" s="6" t="s">
        <v>26</v>
      </c>
      <c r="E126" s="53" t="s">
        <v>112</v>
      </c>
      <c r="F126" s="56">
        <v>60</v>
      </c>
      <c r="G126" s="58">
        <v>0.99</v>
      </c>
      <c r="H126" s="58">
        <v>2.4700000000000002</v>
      </c>
      <c r="I126" s="58">
        <v>4.38</v>
      </c>
      <c r="J126" s="55">
        <v>43.74</v>
      </c>
      <c r="K126" s="6" t="s">
        <v>113</v>
      </c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19.91</v>
      </c>
      <c r="H127" s="19">
        <f t="shared" si="62"/>
        <v>18.639999999999997</v>
      </c>
      <c r="I127" s="19">
        <f t="shared" si="62"/>
        <v>89.149999999999977</v>
      </c>
      <c r="J127" s="19">
        <f t="shared" si="62"/>
        <v>603.12</v>
      </c>
      <c r="K127" s="25"/>
      <c r="L127" s="19">
        <f t="shared" ref="L127" si="63">SUM(L120:L126)</f>
        <v>78.78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560</v>
      </c>
      <c r="G138" s="32">
        <f t="shared" ref="G138" si="66">G127+G137</f>
        <v>19.91</v>
      </c>
      <c r="H138" s="32">
        <f t="shared" ref="H138" si="67">H127+H137</f>
        <v>18.639999999999997</v>
      </c>
      <c r="I138" s="32">
        <f t="shared" ref="I138" si="68">I127+I137</f>
        <v>89.149999999999977</v>
      </c>
      <c r="J138" s="32">
        <f t="shared" ref="J138:L138" si="69">J127+J137</f>
        <v>603.12</v>
      </c>
      <c r="K138" s="32"/>
      <c r="L138" s="32">
        <f t="shared" si="69"/>
        <v>78.78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1" t="s">
        <v>114</v>
      </c>
      <c r="F139" s="56">
        <v>200</v>
      </c>
      <c r="G139" s="55">
        <v>11.06</v>
      </c>
      <c r="H139" s="55">
        <v>15.92</v>
      </c>
      <c r="I139" s="55">
        <v>57.1</v>
      </c>
      <c r="J139" s="55">
        <v>422</v>
      </c>
      <c r="K139" s="62" t="s">
        <v>117</v>
      </c>
      <c r="L139" s="40"/>
    </row>
    <row r="140" spans="1:12" ht="14.4">
      <c r="A140" s="23"/>
      <c r="B140" s="15"/>
      <c r="C140" s="11"/>
      <c r="D140" s="6" t="s">
        <v>77</v>
      </c>
      <c r="E140" s="53" t="s">
        <v>115</v>
      </c>
      <c r="F140" s="61">
        <v>35</v>
      </c>
      <c r="G140" s="58">
        <v>1.75</v>
      </c>
      <c r="H140" s="58">
        <v>2.91</v>
      </c>
      <c r="I140" s="58">
        <v>19.600000000000001</v>
      </c>
      <c r="J140" s="58">
        <v>112.58</v>
      </c>
      <c r="K140" s="73" t="s">
        <v>118</v>
      </c>
      <c r="L140" s="43"/>
    </row>
    <row r="141" spans="1:12" ht="15" thickBot="1">
      <c r="A141" s="23"/>
      <c r="B141" s="15"/>
      <c r="C141" s="11"/>
      <c r="D141" s="7" t="s">
        <v>22</v>
      </c>
      <c r="E141" s="52" t="s">
        <v>116</v>
      </c>
      <c r="F141" s="61">
        <v>180</v>
      </c>
      <c r="G141" s="58">
        <v>0.24</v>
      </c>
      <c r="H141" s="58">
        <v>0.01</v>
      </c>
      <c r="I141" s="58">
        <v>13.73</v>
      </c>
      <c r="J141" s="58">
        <v>56.99</v>
      </c>
      <c r="K141" s="64" t="s">
        <v>119</v>
      </c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 t="s">
        <v>45</v>
      </c>
      <c r="F143" s="43">
        <v>120</v>
      </c>
      <c r="G143" s="43">
        <v>0.48</v>
      </c>
      <c r="H143" s="43">
        <v>0.48</v>
      </c>
      <c r="I143" s="43">
        <v>11.76</v>
      </c>
      <c r="J143" s="43">
        <v>52.8</v>
      </c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78.78</v>
      </c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13.530000000000001</v>
      </c>
      <c r="H146" s="19">
        <f t="shared" si="70"/>
        <v>19.32</v>
      </c>
      <c r="I146" s="19">
        <f t="shared" si="70"/>
        <v>102.19000000000001</v>
      </c>
      <c r="J146" s="19">
        <f t="shared" si="70"/>
        <v>644.37</v>
      </c>
      <c r="K146" s="25"/>
      <c r="L146" s="19">
        <f t="shared" ref="L146" si="71">SUM(L139:L145)</f>
        <v>78.78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535</v>
      </c>
      <c r="G157" s="32">
        <f t="shared" ref="G157" si="74">G146+G156</f>
        <v>13.530000000000001</v>
      </c>
      <c r="H157" s="32">
        <f t="shared" ref="H157" si="75">H146+H156</f>
        <v>19.32</v>
      </c>
      <c r="I157" s="32">
        <f t="shared" ref="I157" si="76">I146+I156</f>
        <v>102.19000000000001</v>
      </c>
      <c r="J157" s="32">
        <f t="shared" ref="J157:L157" si="77">J146+J156</f>
        <v>644.37</v>
      </c>
      <c r="K157" s="32"/>
      <c r="L157" s="32">
        <f t="shared" si="77"/>
        <v>78.78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51" t="s">
        <v>89</v>
      </c>
      <c r="F158" s="56">
        <v>100</v>
      </c>
      <c r="G158" s="55">
        <v>13.26</v>
      </c>
      <c r="H158" s="55">
        <v>11.23</v>
      </c>
      <c r="I158" s="55">
        <v>3.52</v>
      </c>
      <c r="J158" s="55">
        <v>185</v>
      </c>
      <c r="K158" s="62" t="s">
        <v>91</v>
      </c>
      <c r="L158" s="40"/>
    </row>
    <row r="159" spans="1:12" ht="15" thickBot="1">
      <c r="A159" s="23"/>
      <c r="B159" s="15"/>
      <c r="C159" s="11"/>
      <c r="D159" s="6" t="s">
        <v>29</v>
      </c>
      <c r="E159" s="53" t="s">
        <v>90</v>
      </c>
      <c r="F159" s="61">
        <v>150</v>
      </c>
      <c r="G159" s="57">
        <v>6.42</v>
      </c>
      <c r="H159" s="57">
        <v>7.52</v>
      </c>
      <c r="I159" s="57">
        <v>37.56</v>
      </c>
      <c r="J159" s="58">
        <v>243.75</v>
      </c>
      <c r="K159" s="73">
        <v>508</v>
      </c>
      <c r="L159" s="43"/>
    </row>
    <row r="160" spans="1:12" ht="15" thickBot="1">
      <c r="A160" s="23"/>
      <c r="B160" s="15"/>
      <c r="C160" s="11"/>
      <c r="D160" s="7" t="s">
        <v>22</v>
      </c>
      <c r="E160" s="52" t="s">
        <v>57</v>
      </c>
      <c r="F160" s="61">
        <v>180</v>
      </c>
      <c r="G160" s="58">
        <v>2.85</v>
      </c>
      <c r="H160" s="58">
        <v>2.41</v>
      </c>
      <c r="I160" s="58">
        <v>14.34</v>
      </c>
      <c r="J160" s="58">
        <v>90.54</v>
      </c>
      <c r="K160" s="44" t="s">
        <v>92</v>
      </c>
      <c r="L160" s="43"/>
    </row>
    <row r="161" spans="1:12" ht="14.4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 t="s">
        <v>52</v>
      </c>
      <c r="L161" s="43"/>
    </row>
    <row r="162" spans="1:12" ht="15" thickBot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>
        <v>78.78</v>
      </c>
    </row>
    <row r="163" spans="1:12" ht="14.4">
      <c r="A163" s="23"/>
      <c r="B163" s="15"/>
      <c r="C163" s="11"/>
      <c r="D163" s="6" t="s">
        <v>94</v>
      </c>
      <c r="E163" s="53" t="s">
        <v>95</v>
      </c>
      <c r="F163" s="56">
        <v>60</v>
      </c>
      <c r="G163" s="55">
        <v>0.48</v>
      </c>
      <c r="H163" s="55">
        <v>0.06</v>
      </c>
      <c r="I163" s="55">
        <v>1.68</v>
      </c>
      <c r="J163" s="55">
        <v>9</v>
      </c>
      <c r="K163" s="6" t="s">
        <v>93</v>
      </c>
      <c r="L163" s="43"/>
    </row>
    <row r="164" spans="1:12" ht="15" thickBot="1">
      <c r="A164" s="23"/>
      <c r="B164" s="15"/>
      <c r="C164" s="11"/>
      <c r="D164" s="6" t="s">
        <v>97</v>
      </c>
      <c r="E164" s="52" t="s">
        <v>96</v>
      </c>
      <c r="F164" s="61">
        <v>30</v>
      </c>
      <c r="G164" s="58">
        <v>2.25</v>
      </c>
      <c r="H164" s="58">
        <v>3.96</v>
      </c>
      <c r="I164" s="58">
        <v>19.079999999999998</v>
      </c>
      <c r="J164" s="58">
        <v>139.19999999999999</v>
      </c>
      <c r="K164" s="44" t="s">
        <v>98</v>
      </c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28.42</v>
      </c>
      <c r="H165" s="19">
        <f t="shared" si="78"/>
        <v>25.58</v>
      </c>
      <c r="I165" s="19">
        <f t="shared" si="78"/>
        <v>95.500000000000014</v>
      </c>
      <c r="J165" s="19">
        <f t="shared" si="78"/>
        <v>761.49</v>
      </c>
      <c r="K165" s="25"/>
      <c r="L165" s="19">
        <f t="shared" ref="L165" si="79">SUM(L158:L164)</f>
        <v>78.78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560</v>
      </c>
      <c r="G176" s="32">
        <f t="shared" ref="G176" si="82">G165+G175</f>
        <v>28.42</v>
      </c>
      <c r="H176" s="32">
        <f t="shared" ref="H176" si="83">H165+H175</f>
        <v>25.58</v>
      </c>
      <c r="I176" s="32">
        <f t="shared" ref="I176" si="84">I165+I175</f>
        <v>95.500000000000014</v>
      </c>
      <c r="J176" s="32">
        <f t="shared" ref="J176:L176" si="85">J165+J175</f>
        <v>761.49</v>
      </c>
      <c r="K176" s="32"/>
      <c r="L176" s="32">
        <f t="shared" si="85"/>
        <v>78.78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1" t="s">
        <v>99</v>
      </c>
      <c r="F177" s="56">
        <v>90</v>
      </c>
      <c r="G177" s="55">
        <v>10.98</v>
      </c>
      <c r="H177" s="55">
        <v>12.48</v>
      </c>
      <c r="I177" s="55">
        <v>8.2200000000000006</v>
      </c>
      <c r="J177" s="55">
        <v>189.88</v>
      </c>
      <c r="K177" s="62" t="s">
        <v>101</v>
      </c>
      <c r="L177" s="40"/>
    </row>
    <row r="178" spans="1:12" ht="15" thickBot="1">
      <c r="A178" s="23"/>
      <c r="B178" s="15"/>
      <c r="C178" s="11"/>
      <c r="D178" s="6" t="s">
        <v>29</v>
      </c>
      <c r="E178" s="53" t="s">
        <v>100</v>
      </c>
      <c r="F178" s="61">
        <v>150</v>
      </c>
      <c r="G178" s="57">
        <v>5.4</v>
      </c>
      <c r="H178" s="57">
        <v>4.9000000000000004</v>
      </c>
      <c r="I178" s="57">
        <v>32.799999999999997</v>
      </c>
      <c r="J178" s="58">
        <v>196.8</v>
      </c>
      <c r="K178" s="73" t="s">
        <v>102</v>
      </c>
      <c r="L178" s="43"/>
    </row>
    <row r="179" spans="1:12" ht="14.4">
      <c r="A179" s="23"/>
      <c r="B179" s="15"/>
      <c r="C179" s="11"/>
      <c r="D179" s="7" t="s">
        <v>22</v>
      </c>
      <c r="E179" s="42" t="s">
        <v>40</v>
      </c>
      <c r="F179" s="43">
        <v>180</v>
      </c>
      <c r="G179" s="43">
        <v>0.18</v>
      </c>
      <c r="H179" s="43">
        <v>0</v>
      </c>
      <c r="I179" s="43">
        <v>13.54</v>
      </c>
      <c r="J179" s="43">
        <v>54.85</v>
      </c>
      <c r="K179" s="44" t="s">
        <v>46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52</v>
      </c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>
        <v>78.78</v>
      </c>
    </row>
    <row r="182" spans="1:12" ht="14.4">
      <c r="A182" s="23"/>
      <c r="B182" s="15"/>
      <c r="C182" s="11"/>
      <c r="D182" s="6" t="s">
        <v>26</v>
      </c>
      <c r="E182" s="53" t="s">
        <v>103</v>
      </c>
      <c r="F182" s="69">
        <v>60</v>
      </c>
      <c r="G182" s="72">
        <v>0.97</v>
      </c>
      <c r="H182" s="72">
        <v>1.65</v>
      </c>
      <c r="I182" s="72">
        <v>3.88</v>
      </c>
      <c r="J182" s="72">
        <v>34.200000000000003</v>
      </c>
      <c r="K182" s="44" t="s">
        <v>98</v>
      </c>
      <c r="L182" s="43"/>
    </row>
    <row r="183" spans="1:12" ht="15" thickBot="1">
      <c r="A183" s="23"/>
      <c r="B183" s="15"/>
      <c r="C183" s="11"/>
      <c r="D183" s="6" t="s">
        <v>97</v>
      </c>
      <c r="E183" s="68" t="s">
        <v>104</v>
      </c>
      <c r="F183" s="70">
        <v>32</v>
      </c>
      <c r="G183" s="57">
        <v>0.03</v>
      </c>
      <c r="H183" s="57">
        <v>0</v>
      </c>
      <c r="I183" s="57">
        <v>25.41</v>
      </c>
      <c r="J183" s="57">
        <v>102.72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552</v>
      </c>
      <c r="G184" s="19">
        <f t="shared" ref="G184:J184" si="86">SUM(G177:G183)</f>
        <v>20.720000000000002</v>
      </c>
      <c r="H184" s="19">
        <f t="shared" si="86"/>
        <v>19.43</v>
      </c>
      <c r="I184" s="19">
        <f t="shared" si="86"/>
        <v>103.16999999999999</v>
      </c>
      <c r="J184" s="19">
        <f t="shared" si="86"/>
        <v>672.45</v>
      </c>
      <c r="K184" s="25"/>
      <c r="L184" s="19">
        <f t="shared" ref="L184" si="87">SUM(L177:L183)</f>
        <v>78.78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552</v>
      </c>
      <c r="G195" s="32">
        <f t="shared" ref="G195" si="90">G184+G194</f>
        <v>20.720000000000002</v>
      </c>
      <c r="H195" s="32">
        <f t="shared" ref="H195" si="91">H184+H194</f>
        <v>19.43</v>
      </c>
      <c r="I195" s="32">
        <f t="shared" ref="I195" si="92">I184+I194</f>
        <v>103.16999999999999</v>
      </c>
      <c r="J195" s="32">
        <f t="shared" ref="J195:L195" si="93">J184+J194</f>
        <v>672.45</v>
      </c>
      <c r="K195" s="32"/>
      <c r="L195" s="32">
        <f t="shared" si="93"/>
        <v>78.78</v>
      </c>
    </row>
    <row r="196" spans="1:12" ht="13.8" thickBot="1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551.5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20.297000000000001</v>
      </c>
      <c r="H196" s="34">
        <f t="shared" si="94"/>
        <v>21.194599999999998</v>
      </c>
      <c r="I196" s="34">
        <f t="shared" si="94"/>
        <v>90.805999999999997</v>
      </c>
      <c r="J196" s="34">
        <f t="shared" si="94"/>
        <v>665.31200000000001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78.779999999999987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2022-05-16T14:23:56Z</dcterms:created>
  <dcterms:modified xsi:type="dcterms:W3CDTF">2025-11-21T09:41:38Z</dcterms:modified>
</cp:coreProperties>
</file>